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5C7CAC8D-4548-409B-BA42-07FFB319B106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kötváll keret-ei." sheetId="1" r:id="rId1"/>
  </sheets>
  <definedNames>
    <definedName name="Nyomtatás_Cím">#REF!</definedName>
    <definedName name="_xlnm.Print_Titles" localSheetId="0">'kötváll keret-ei.'!$5:$5</definedName>
    <definedName name="Nyomtatási_Tartomány">#REF!</definedName>
    <definedName name="_xlnm.Print_Area" localSheetId="0">'kötváll keret-ei.'!$A$1:$G$141</definedName>
  </definedNames>
  <calcPr calcId="191029"/>
</workbook>
</file>

<file path=xl/calcChain.xml><?xml version="1.0" encoding="utf-8"?>
<calcChain xmlns="http://schemas.openxmlformats.org/spreadsheetml/2006/main">
  <c r="F57" i="1" l="1"/>
  <c r="G57" i="1" s="1"/>
  <c r="G141" i="1" l="1"/>
  <c r="E141" i="1"/>
  <c r="F141" i="1"/>
</calcChain>
</file>

<file path=xl/sharedStrings.xml><?xml version="1.0" encoding="utf-8"?>
<sst xmlns="http://schemas.openxmlformats.org/spreadsheetml/2006/main" count="403" uniqueCount="342">
  <si>
    <t>adatok eFt-ban (bruttó)</t>
  </si>
  <si>
    <t>Feladat megnevezése</t>
  </si>
  <si>
    <t>Megjegyzés</t>
  </si>
  <si>
    <t>Az elkötelezettség                          időtartama</t>
  </si>
  <si>
    <t>Egyéb vegyes feladatok</t>
  </si>
  <si>
    <t>2003.02.12-határozatlan</t>
  </si>
  <si>
    <t>Jogi feladatok</t>
  </si>
  <si>
    <t>folyamatos</t>
  </si>
  <si>
    <t>Szerződés alapján</t>
  </si>
  <si>
    <t>2014.12.16-határozatlan</t>
  </si>
  <si>
    <t>Üzemeltetési feladatok</t>
  </si>
  <si>
    <t xml:space="preserve"> </t>
  </si>
  <si>
    <t>2013.04.01-határozatlan</t>
  </si>
  <si>
    <t>határozatlan</t>
  </si>
  <si>
    <t>Lakásgazdálkodási feladatok</t>
  </si>
  <si>
    <t>2014.01.20-határozatlan</t>
  </si>
  <si>
    <t xml:space="preserve">Életjáradéki szerződések  </t>
  </si>
  <si>
    <t>Képviselő-testületi döntések alapján</t>
  </si>
  <si>
    <t>Szociális feladatok</t>
  </si>
  <si>
    <t>Köznevelési, közművelődési feladatok feladatok</t>
  </si>
  <si>
    <t>Intézményi közétkeztetés (oktatási és szociális)</t>
  </si>
  <si>
    <t>Közbeszerzés útján</t>
  </si>
  <si>
    <t>Összesen:</t>
  </si>
  <si>
    <t>A mindenkori elfogadott éves költségvetés kerete alapján</t>
  </si>
  <si>
    <t>Gazdasági Társaságok</t>
  </si>
  <si>
    <t xml:space="preserve">Zuglói Városgazdálkodási Közszolgáltató Zrt. </t>
  </si>
  <si>
    <t>Zuglói Cserepes Kulturális Nonprofit Kft.</t>
  </si>
  <si>
    <t>Parkolási feladatok</t>
  </si>
  <si>
    <t>Budapest Főváros XIV. Kerület Zugló Önkormányzata többéves kihatással járó keret-előirányzatai</t>
  </si>
  <si>
    <t>2024. év</t>
  </si>
  <si>
    <t>2023.03.21-2028.03.21.</t>
  </si>
  <si>
    <t>13. melléklet a .../2024. (…...) önkormányzati rendelethez</t>
  </si>
  <si>
    <t>2025. év</t>
  </si>
  <si>
    <t>2015.04.01-határozatlan</t>
  </si>
  <si>
    <t>2017.01.01-határozatlan</t>
  </si>
  <si>
    <t>2023.júliustól 36 hónap</t>
  </si>
  <si>
    <t>2023.07.16-2025.12.31.</t>
  </si>
  <si>
    <t>2017.07.10-határozatlan</t>
  </si>
  <si>
    <t>2023.09.01-2025.03.31</t>
  </si>
  <si>
    <t>2026. év</t>
  </si>
  <si>
    <t>Megállapodás 292/2015 (III.25)</t>
  </si>
  <si>
    <t>-</t>
  </si>
  <si>
    <t>dr. Békefi László ügyvéd - Polgári jog, adójog, bűntetőjog jogi tanácsadás</t>
  </si>
  <si>
    <t>Tekler Ügyvédi Iroda - Jogi szolgáltatás</t>
  </si>
  <si>
    <t>dr. Kovács G. Eszter ügyvéd - Ügyvédi tev., képviselet, tanácsadás</t>
  </si>
  <si>
    <t>Hetényi Ügyvédi Iroda - Munkajogi szolgáltatás</t>
  </si>
  <si>
    <t>Megbízási szerződés alapján 1/6444/2018-2</t>
  </si>
  <si>
    <t>Megbízási szerződés alapján 1/4100-1/2020</t>
  </si>
  <si>
    <t>Megbízási szerződés alapján 1/4099-1/2020</t>
  </si>
  <si>
    <t>Megbízási szerződés alapján 1/26721-1/2023</t>
  </si>
  <si>
    <t>2018.01.01-határozatlan</t>
  </si>
  <si>
    <t>2020.02.12-határozatlan</t>
  </si>
  <si>
    <t>2020.02.10-határozatlan</t>
  </si>
  <si>
    <t>2023.12.11-határozatlan</t>
  </si>
  <si>
    <t xml:space="preserve">Varga Dóra Ügyvédi Iroda - Közbeszerzési jogi szakértés </t>
  </si>
  <si>
    <t>Klímabarát Települések Szövetsége - Tagdíj</t>
  </si>
  <si>
    <t>CODEX Értéktár Zrt - Értékpapír letéti őrzés</t>
  </si>
  <si>
    <t>MTVA - Hírszolgáltatás</t>
  </si>
  <si>
    <t>Groupama Biztosító Zrt. - Vagyonbiztosítás</t>
  </si>
  <si>
    <t>Dr. Printz és Társa Könyvvizsgáló Kft - Könyvvizsgálat</t>
  </si>
  <si>
    <t>ZKNP Kft. - Behatolás jelző, tűzjelző, beléptető rendszer, CCTV karbantartása</t>
  </si>
  <si>
    <t>Vállalkozói szerződés alapján 1/13584/2/2013</t>
  </si>
  <si>
    <t>Dokutech Center Kft. - Irodai nyomtatók üzemeltetése</t>
  </si>
  <si>
    <t>Üzemeltetési szerződés alapján 1/17770-1/2018</t>
  </si>
  <si>
    <t>2018.06.22-határozatlan</t>
  </si>
  <si>
    <t>Woss Kft. - Sharp MX 2610N fénymásoló nyomtató üzemeltetése</t>
  </si>
  <si>
    <t>Szolgáltatási szerződés alapján 1/17191/2023</t>
  </si>
  <si>
    <t>2023.08.15-2025.08.15.</t>
  </si>
  <si>
    <t>Budapest Főváros Kormányhivatala -Pétervárad u. 11-17. üzem. kiadásai takarítás</t>
  </si>
  <si>
    <t>Megállapodás alapján 1/24832/2023</t>
  </si>
  <si>
    <t>2023.11.30-határozatlan</t>
  </si>
  <si>
    <t>ZKNP Kft. - Pétervárad u. 11-17. üzem.kiadásai portaszolgálat</t>
  </si>
  <si>
    <t>ZVK Zrt. - Pétervárad u. 11-17. üzemeltetési kiadások</t>
  </si>
  <si>
    <t>Assono Kft. - Telefonközpont karbantartás, üzemeltetés</t>
  </si>
  <si>
    <t>Karbantartási szerződés alapján 1/14217/2019</t>
  </si>
  <si>
    <t xml:space="preserve"> 2016.08.01-határozatlan</t>
  </si>
  <si>
    <t>Invitech ICT Services Kft. - Back up vonal beszerzése, üzemeltetése</t>
  </si>
  <si>
    <t>Szolgáltatási szerződés alapján 1/10722/2020</t>
  </si>
  <si>
    <t>2020.06.17-határozatlan</t>
  </si>
  <si>
    <t>Vodafone Zrt. - Mobil előfizetések Önk</t>
  </si>
  <si>
    <t>Megállapodás alapján 1/7902/2022</t>
  </si>
  <si>
    <t>2022.08.22-határozatlan</t>
  </si>
  <si>
    <t>Vodafone Zrt. - Mobil előfizetések Ph</t>
  </si>
  <si>
    <t>Megállapodás alapján 1/7935/2022</t>
  </si>
  <si>
    <t>Magyar Posta - PH postaköltségei</t>
  </si>
  <si>
    <t>Szerződés alapján MI/4630-2/2015</t>
  </si>
  <si>
    <t>2015.01.01-határozatlan</t>
  </si>
  <si>
    <t>Fv. Csatornázási Művek - PH vcsatornadíjak kiadásai</t>
  </si>
  <si>
    <t>Szolgáltatási szerződés alapján 175293</t>
  </si>
  <si>
    <t>2000.05.18-határozatlan</t>
  </si>
  <si>
    <t>Biotrans Kft. - Dr.Török-ételhulladék elszállítása</t>
  </si>
  <si>
    <t>Szerződés alapján 1/7822-2/2017</t>
  </si>
  <si>
    <t>2017.03.01-határozatlan</t>
  </si>
  <si>
    <t>City Taxi Fuvarszervező Szövetkezet- Taxi szolgáltatás</t>
  </si>
  <si>
    <t>Szerződés alapján 1/16691/2017</t>
  </si>
  <si>
    <t>2017.06.23-határozatlan</t>
  </si>
  <si>
    <t>Parázs 94 Kft. - PH kazán karbantartás</t>
  </si>
  <si>
    <t>Karbantartási szerződés alapján 1/2015-1/2019</t>
  </si>
  <si>
    <t>2019.02.13-határozatlan</t>
  </si>
  <si>
    <t>Culligan Hungary Kft. - Vízautomata gépek bérlése</t>
  </si>
  <si>
    <t>Szolgáltatási szerződés alapján 1/26956/2023</t>
  </si>
  <si>
    <t>2023.10.01-től 36 hónap</t>
  </si>
  <si>
    <t>MOL Nyrt. - Üzemanyag ellátás</t>
  </si>
  <si>
    <t>Vállalkozói szerződés alapján 1/994/2024</t>
  </si>
  <si>
    <t>2024.02.01-2027.01.31.</t>
  </si>
  <si>
    <t>Zuglói Egészségügyi Szolgálat - Hivatali foglalkozás egészségügyi feladatok</t>
  </si>
  <si>
    <t>Megbízási szerződés alapján                      HUM/900134-1/2022</t>
  </si>
  <si>
    <t>2023.01.01-határozatlan</t>
  </si>
  <si>
    <t>Twinnet Kft. - Intézményi rendszerfelügyelet</t>
  </si>
  <si>
    <t>Szerződés alapján 1/8126-1/2017</t>
  </si>
  <si>
    <t>Infocopy Kft. - Dokumentum kezelő eszköz üzemeltetése</t>
  </si>
  <si>
    <t>Vállalkozási szerződés alapján 1/440/2023</t>
  </si>
  <si>
    <t>2022.11.18-2025.11.18.</t>
  </si>
  <si>
    <t>VFT Vezetési Tanácsadó Zrt. -VIR üzemeltetése</t>
  </si>
  <si>
    <t>Megbízási szerződés alapján 1/19941-1/2017, 1/8423-1/2023</t>
  </si>
  <si>
    <t>2017.04.01-határozatlan</t>
  </si>
  <si>
    <t>Komunáldata Kft. - Testületi munkát támogató rendszer</t>
  </si>
  <si>
    <t>Vállalkozási szerződés alapján 1/23408/2017</t>
  </si>
  <si>
    <t>2018.01.11-határozatlan</t>
  </si>
  <si>
    <t>Abacus Kft. - WinSzoc program szoftverkövetése</t>
  </si>
  <si>
    <t>Átalánydíjas szerződés alapján 1/5386/2014</t>
  </si>
  <si>
    <t>2013.12.29-határozatlan</t>
  </si>
  <si>
    <t>eKÖZIG Zrt. - Vizuál Regiszter licenszdíj</t>
  </si>
  <si>
    <t>Vállalkozási szerződés alapján 1/7674-1/2016</t>
  </si>
  <si>
    <t>2016.04.01-határozatlan</t>
  </si>
  <si>
    <t>Komunáldata Kft. - GovCenter és ASP szoftverek üzemeltetése</t>
  </si>
  <si>
    <t>Vállalkozási szerződés alapján 1/23522-1/2016, 1/19046-1/2019</t>
  </si>
  <si>
    <t>2016.11.03-határozatlan</t>
  </si>
  <si>
    <t>RD Systems Kft. - Integrált Igazgatási Rendszer működtetés</t>
  </si>
  <si>
    <t>Vállalkozási szerződés alapján 1/25165-1/2017</t>
  </si>
  <si>
    <t>2017.11.02-határozatlan</t>
  </si>
  <si>
    <t>AdvaSoft Kft. - Ügyfélirányító rendszer támogatás</t>
  </si>
  <si>
    <t>Szerződés alapján 1/3579/2018</t>
  </si>
  <si>
    <t>2018.02.01-határozatlan</t>
  </si>
  <si>
    <t>KRONOSOFT Kft. - MultiSchool4 étkezés megrend.és számlázó</t>
  </si>
  <si>
    <t>Szoftver licensz, felügyeleti és karbantartási                               szerződés alapján 1/2802/2022</t>
  </si>
  <si>
    <t>2022.06.01-határozatlan</t>
  </si>
  <si>
    <t>ViaCom Informatikai Kft.- PH intézményében IT hálózat üzem.</t>
  </si>
  <si>
    <t>Megbízási szerződés alapján 1/14315/2023</t>
  </si>
  <si>
    <t>2023.07.13-határozatlan</t>
  </si>
  <si>
    <t>Qualisoft Kft. - WinTiszt+WinTisztPro programkövetés</t>
  </si>
  <si>
    <t>Licensz- és szolg.szerződés alapján 1/19653/2023</t>
  </si>
  <si>
    <t>2023.10.01-határozatlan</t>
  </si>
  <si>
    <t>Globomax Zrt. - MikroText jegyzőkönyv leíró szolgáltatás</t>
  </si>
  <si>
    <t>Szolgáltatási szerződés alapján 1/11646/2023</t>
  </si>
  <si>
    <t>2023.06.26-határozatlan</t>
  </si>
  <si>
    <t>IT Jet Kft. - ZL honlap fejlesztői támogatása</t>
  </si>
  <si>
    <t>Megállapodás alapján 1/738-7/2016</t>
  </si>
  <si>
    <t>2016.01.01-határozatlan</t>
  </si>
  <si>
    <t>DMS One Zrt. - Iratkezelő rendszer licenszbérlet</t>
  </si>
  <si>
    <t>Szerződés alapján 1/19381/2023</t>
  </si>
  <si>
    <t>2023.10.01-2025.12.25.</t>
  </si>
  <si>
    <t>GLX Média Kft. - Testületi ülések felvételeinek tárolása</t>
  </si>
  <si>
    <t>Vállalkozási szerződés alapján 1/7315-2/2016</t>
  </si>
  <si>
    <t>2016.04.20-határozatlan</t>
  </si>
  <si>
    <t>Gatier Hungary Reklám Kft. - Intranet rendszer üzemeltetés</t>
  </si>
  <si>
    <t>Megbízási szerződés alapján 1/24419/2021</t>
  </si>
  <si>
    <t>2022.01.01-2024.12.31.</t>
  </si>
  <si>
    <t xml:space="preserve">Iron Mountain Kft. - Hivatali iratelhelyezés, rendszerezés, iratkezelés </t>
  </si>
  <si>
    <t>Szolgáltatási szerződés alapján 1-4839/2014</t>
  </si>
  <si>
    <t>2013.12.09-határozatlan</t>
  </si>
  <si>
    <t>Docu Depo Kft. - Irattárolás</t>
  </si>
  <si>
    <t>Szerződés alapján 1/       /2017</t>
  </si>
  <si>
    <t>2017.04.10-határozatlan</t>
  </si>
  <si>
    <t>Megbízási szerződés alapján 1/2084/2005</t>
  </si>
  <si>
    <t>Szerződés alapján 1/4097/2017</t>
  </si>
  <si>
    <t>Biztosítási szerződés alapján 1/8674/2023</t>
  </si>
  <si>
    <t>Szerződés alapján 1/17045-3/2023</t>
  </si>
  <si>
    <t>M-FM Ingatlanfejlesztő Kft. - Létesítménygazdálkodási integrált rendszerszolgáltatás</t>
  </si>
  <si>
    <t>Szoftver szolg.szerződés alapján 1-4693/2014</t>
  </si>
  <si>
    <t>Életjáradékosok élete végéig</t>
  </si>
  <si>
    <t>Társasházi közös költségek</t>
  </si>
  <si>
    <t>Társasházi közgyűlési jegyzőkönyvek alapján</t>
  </si>
  <si>
    <t xml:space="preserve">Fehér Kereszt Baráti Kör Kiemelten Közhasznú Egyesület - Helyettes szülők díja </t>
  </si>
  <si>
    <t>Szolgáltatási szerződés alapján (2004. 12. 22.)</t>
  </si>
  <si>
    <t>2005.01.01-határozatlan</t>
  </si>
  <si>
    <t>Kőbánya X. kerület Önkormányzat/BÁRKA - Gyermekek átmeneti otthona</t>
  </si>
  <si>
    <t>Ellátási szerződés alapján 1/2548/2019</t>
  </si>
  <si>
    <t>2019.07.01-2024.06.30.</t>
  </si>
  <si>
    <t>Magyar Máltai Szeretetszolgálat - Családok átmeneti otthona</t>
  </si>
  <si>
    <t>Ellátási szerződés alapján 1/3969/2023</t>
  </si>
  <si>
    <t>Oltalom Karitatív Egyesület - Családok átmeneti otthona</t>
  </si>
  <si>
    <t>Ellátási szerződés alapján 1/3888/2021</t>
  </si>
  <si>
    <t>2021.05.01-2026.04.30.</t>
  </si>
  <si>
    <t>S.O.S Krízis Alapítvány - Családok átmeneti otthona</t>
  </si>
  <si>
    <t>Ellátási szerződés alapján 1/12292/2023</t>
  </si>
  <si>
    <t>2023.07.01-2028.06.30.</t>
  </si>
  <si>
    <t>Szociális és Rehabilitációs Alapítvány - Családok átmeneti otthona</t>
  </si>
  <si>
    <t>Ellátási szerződés alapján 1/3885/2023</t>
  </si>
  <si>
    <t>Közép-Pesti Tankerületi Központ - Iskolák üzemeltetési költségének megtérítése</t>
  </si>
  <si>
    <t>Vagyonkezelési szerz. alapján 1/27181-5/2016</t>
  </si>
  <si>
    <t>Szerződés alapján 1/2991/2023</t>
  </si>
  <si>
    <t>2023.04.01-2026.03.31.</t>
  </si>
  <si>
    <t>Szerződés alapján 1/2988/2023</t>
  </si>
  <si>
    <t>2020.04.01-2026.03.31.</t>
  </si>
  <si>
    <t>Zuglói Sport és Rendezvényszervező Kft.</t>
  </si>
  <si>
    <t>Szerződés alapján 1/2990/2023</t>
  </si>
  <si>
    <t xml:space="preserve">Zuglói Közbiztonsági Kft. </t>
  </si>
  <si>
    <t>Szerződés alapján 1/20776/2023</t>
  </si>
  <si>
    <t>Nemzeti Mobilfizetési Zrt. - Mobilparkolás</t>
  </si>
  <si>
    <t>Szerződés alapján 1/15358-2/2019</t>
  </si>
  <si>
    <t xml:space="preserve">C-WARE Kft. - Parkolójegy-kiadó automaták üzemeltetése </t>
  </si>
  <si>
    <t>Szerződés alapján 1/8119/2023</t>
  </si>
  <si>
    <t>2022.09.01-2024.08.31.</t>
  </si>
  <si>
    <t>Intézmények</t>
  </si>
  <si>
    <t>Zuglói Önkormányzati Rendészet</t>
  </si>
  <si>
    <t>MOL Nyrt. - üzemanyag</t>
  </si>
  <si>
    <t>Nyílt központosított közbeszerzés útján</t>
  </si>
  <si>
    <t>2024.02.01-2026.01.31</t>
  </si>
  <si>
    <t>Sessionbase Szoftverfejlesztő és Tanácsadó Kft. - szoftverbérlet</t>
  </si>
  <si>
    <t>Közbeszerzés útján (158-501750)</t>
  </si>
  <si>
    <t>2024.01.27-2027.01.26</t>
  </si>
  <si>
    <t>Zuglói Egészségügyi Szolgálat - foglalkozás egészségügy</t>
  </si>
  <si>
    <t>Szerződés alapján (Ig.35-26/2022-Ö.)</t>
  </si>
  <si>
    <t>2022.01.01-től határozatlan</t>
  </si>
  <si>
    <t>Vodafone Magyarország Zrt.  - telefon, internet, kábeltévé</t>
  </si>
  <si>
    <t>Szerződés alapján                                                 (220331-00377933-0005678017-0)</t>
  </si>
  <si>
    <t>2022. 07. 25-től határozatlan</t>
  </si>
  <si>
    <t>Telenor Zrt. (Yettel Magyarország) - internet</t>
  </si>
  <si>
    <t>Szerződés alapján (7035837003)</t>
  </si>
  <si>
    <t>2015.11.25-től határozatlan</t>
  </si>
  <si>
    <t>T.P.ZS. Kereskedelmi és Szolgáltató Kft. - közúti árufuvarozás</t>
  </si>
  <si>
    <t>2023.06.28-tól határozatlan</t>
  </si>
  <si>
    <t>Zuglói Közbiztonsági Kft.  - gépjárművek használata</t>
  </si>
  <si>
    <t>2023.01.09-től határozatlan</t>
  </si>
  <si>
    <t>Groupama Biztosító Zrt.  - flotta kötelező</t>
  </si>
  <si>
    <t>2020.01.01-től határozatlan</t>
  </si>
  <si>
    <t>Microsec Zrt. - e-szigno</t>
  </si>
  <si>
    <t>2017.01.12-től határozatlan</t>
  </si>
  <si>
    <t>Magyar Posta Zrt. - hivatalos irat feladása</t>
  </si>
  <si>
    <t>Szerződés alapján (201312806/ÜÉI)</t>
  </si>
  <si>
    <t>2014. 03. 15-től határozatlan</t>
  </si>
  <si>
    <t>TOTÁL KÁR Kft.  - gépjárművek elszállítása</t>
  </si>
  <si>
    <t>Szerződés alapján (63313)</t>
  </si>
  <si>
    <t>2023.10.02-2024.12.31-ig</t>
  </si>
  <si>
    <t>OTP Bank Nyrt. - pos bérleti díj</t>
  </si>
  <si>
    <t>Szerződés alapján (2874/2014)</t>
  </si>
  <si>
    <t>2014. 05. 07-től határozatlan</t>
  </si>
  <si>
    <t>Colonnade Magyarországi Fióktelepe - kerékbilincs biztosítás</t>
  </si>
  <si>
    <t>Szerződés alapján (1260000166 kötvényszám)</t>
  </si>
  <si>
    <t>2014.05.15-től határozatlan</t>
  </si>
  <si>
    <t xml:space="preserve">Alfa Vienna Biztosító Zrt.  - flotta casco </t>
  </si>
  <si>
    <t>Szerződés alapján (30014473 kötvényszám)</t>
  </si>
  <si>
    <t>2021.01.01-től határozatlan</t>
  </si>
  <si>
    <t xml:space="preserve">Allianz Hungária Biztosító Zrt.  - biztosítás </t>
  </si>
  <si>
    <t>Szerződés alapján                                      (AHB856052702 kötvényszám)</t>
  </si>
  <si>
    <t>2016.03.01-től határozatlan</t>
  </si>
  <si>
    <t>Technotrade Kft.  - fénymásológép üzemeltetése</t>
  </si>
  <si>
    <t>Szerződés alapján (B-TTRe 270/2014)</t>
  </si>
  <si>
    <t>2014.04.08-tól határozatlan</t>
  </si>
  <si>
    <t>Fővárosi Csatornázási Művek Zrt. - szennyvízelvezetés</t>
  </si>
  <si>
    <t>Mellékszolgáltatási szerződés (1959897)</t>
  </si>
  <si>
    <t>2015.07.01-től folyamatosan</t>
  </si>
  <si>
    <t>Zuglói Egyesített Óvoda</t>
  </si>
  <si>
    <t>Zuglói Egészségügyi Szolgálat  - foglalkozás egészségügy</t>
  </si>
  <si>
    <t>Szerződés alapján (327/33/2021)</t>
  </si>
  <si>
    <t>2021.08.01-től határozatlan</t>
  </si>
  <si>
    <t>Vodafone Magyarország Zrt.  - telefon, internet</t>
  </si>
  <si>
    <t>Szerződés alapján                                          (220331-00377929-0005673898-0)</t>
  </si>
  <si>
    <t>2022.08.15-től határozatlan</t>
  </si>
  <si>
    <t>Biotrans Kft.  - ételhulladék elszállítás</t>
  </si>
  <si>
    <t>Szerződés alapján (3170)</t>
  </si>
  <si>
    <t>MOHU Zrt.  - hulladékszállítás</t>
  </si>
  <si>
    <t>Szerződés alapján (1039398/B2B/ÉRT/00020572/2023)</t>
  </si>
  <si>
    <t>2023.06.29-től határozatlan</t>
  </si>
  <si>
    <t xml:space="preserve">523 Studio Kft.  - internetes oldal fejlesztése </t>
  </si>
  <si>
    <t>Szerződés alapján (772/150/2022)</t>
  </si>
  <si>
    <t>2022.04.26-tól határozatlan</t>
  </si>
  <si>
    <t>Budapesti Távhőszolgáltató Zrt. (Budapesti Közművek Zrt.) - távhőellátás</t>
  </si>
  <si>
    <t>Egyedi közüzemi szerződés (telephelyenként változó)</t>
  </si>
  <si>
    <t>telephelyenként változó, határozatlan</t>
  </si>
  <si>
    <t>Közüzemi szolgáltatási szerződés alapján (telephelyenként változó)</t>
  </si>
  <si>
    <t>telephelyenként határozatlan</t>
  </si>
  <si>
    <t>Főváros Vízművek Zrt. - ivóvízszolgáltatás</t>
  </si>
  <si>
    <t>Szolgáltatási szerződés alapján (telephelyenként változó)</t>
  </si>
  <si>
    <t>Zuglói Család- és Gyermekjóléti Központ</t>
  </si>
  <si>
    <t>Szerződés alapján (Ig.35-9/2023.-Ö)</t>
  </si>
  <si>
    <t>Szerződés alapján (230518-637/23-0006144422-0)</t>
  </si>
  <si>
    <t>Waterlogic Magyarország Kft.  - víz</t>
  </si>
  <si>
    <t>Szerződés alapján (MEG03154)</t>
  </si>
  <si>
    <t>2023.08.15-2026.08.14.</t>
  </si>
  <si>
    <t>Zuglói Cserepes Kulturális Nonprofit Kft.  - bérlés</t>
  </si>
  <si>
    <t>Megállapodás alapján (9508/2023)</t>
  </si>
  <si>
    <t>2023-03.01-től határozatlan</t>
  </si>
  <si>
    <t>Szeltron Bt.  - fénymásoló bérlés</t>
  </si>
  <si>
    <t>automatikusan meghosszabbodik</t>
  </si>
  <si>
    <t>Docu Depo Kft.  - irattározás</t>
  </si>
  <si>
    <t xml:space="preserve">2019.01.29-től határozatan </t>
  </si>
  <si>
    <t>Benkó János  - fénymásológép üzemeltetés</t>
  </si>
  <si>
    <t xml:space="preserve">2021.01.15-től határozatlan </t>
  </si>
  <si>
    <t>Allianz Hungária Biztosító Zrt.  - biztosító</t>
  </si>
  <si>
    <t>Szerződés alapján (558777345, 558427050)</t>
  </si>
  <si>
    <t>2011.09.12-től határozatlan</t>
  </si>
  <si>
    <t>Dimnet Bt.  - webhosting</t>
  </si>
  <si>
    <t>Szerződés alapján (G-89/2022)</t>
  </si>
  <si>
    <t>2022.01.03-tól határozatlan</t>
  </si>
  <si>
    <t>FKF Zrt. (MOHU Zrt.) - hulladékszállítás</t>
  </si>
  <si>
    <t>2016.06.01-től határozatlan</t>
  </si>
  <si>
    <t>Zuglói Szociális Szolgáltató Központ</t>
  </si>
  <si>
    <t>Szerződés alapján (5/2014/Gi.)</t>
  </si>
  <si>
    <t>2014.01.02.-től határozatlan</t>
  </si>
  <si>
    <t>Vodafone Magyarország Zrt.  - telefon és internet</t>
  </si>
  <si>
    <t>2022.08.22-től határozatlan</t>
  </si>
  <si>
    <t>Allianz Hungária Biztosító Zrt.  - IHE-700 kötelező biztosítás</t>
  </si>
  <si>
    <t>Szerződés alapján (AHB826171634)</t>
  </si>
  <si>
    <t>2013.08.01-től határozatlan</t>
  </si>
  <si>
    <t>Allianz Hungária Biztosító Zrt.  - IHE-700 casco biztosítás</t>
  </si>
  <si>
    <t>Szerződés alapján (214665976 kötvényszám)</t>
  </si>
  <si>
    <t>2002.11.28-tól határozatlan</t>
  </si>
  <si>
    <t>Allianz Hungária Biztosító Zrt.  - MSE-065 casco biztosítás</t>
  </si>
  <si>
    <t>Szerződés alapján (322720071 kötvényszám)</t>
  </si>
  <si>
    <t>2014.03.27-től határozatlan</t>
  </si>
  <si>
    <t>Allianz Hungária Biztosító Zrt.  - MSE-065 kötelező biztosítás</t>
  </si>
  <si>
    <t>Szerződés alapján (322720144 kötvényszám)</t>
  </si>
  <si>
    <t xml:space="preserve">Allianz Hungária Biztosító Zrt.  - váll.véd. biztosítás </t>
  </si>
  <si>
    <t>Szerződés alapján (267934731)</t>
  </si>
  <si>
    <t>Szerződés alapján (82834)</t>
  </si>
  <si>
    <t>HSH Kft. - rendszerfelügyelet</t>
  </si>
  <si>
    <t>Szerződés alapján (ZST/2013/06/10/01</t>
  </si>
  <si>
    <t>2012.07. 01-től határozatlan</t>
  </si>
  <si>
    <t>Pyng System Kft. - szoftver karbantartás</t>
  </si>
  <si>
    <t>Szerződés alapján (PSWU-10061601)</t>
  </si>
  <si>
    <t>2010.06.25-től határozatlan</t>
  </si>
  <si>
    <t>MB ELIT Luxury Kft.  - személyszállítás</t>
  </si>
  <si>
    <t>Szerződés alapján (B645/2020)</t>
  </si>
  <si>
    <t>2018.06.01-től határozatlan</t>
  </si>
  <si>
    <t>Gál István EV. - rendszerfelügyelet</t>
  </si>
  <si>
    <t>Szerződés alapján (66330)</t>
  </si>
  <si>
    <t>2017.01.10-től határozatlan</t>
  </si>
  <si>
    <t>Magyar Telekom Nyrt. - telefon, kábeltévé</t>
  </si>
  <si>
    <t>Szerződés alapján (724022636)</t>
  </si>
  <si>
    <t>Zuglói Egyesített Bölcsődék</t>
  </si>
  <si>
    <t>Szerződés alapján (Ig.35-14/2022-H)</t>
  </si>
  <si>
    <t>Vodafone Magyarország Zrt. - telefon és internet</t>
  </si>
  <si>
    <t>Szerződés alapján                                                   (220322-00365905-0005678036-0</t>
  </si>
  <si>
    <t>2022.08.11-től határozatlan</t>
  </si>
  <si>
    <t>ITWINS Kft.  - weblap- és rendszer karbantartás</t>
  </si>
  <si>
    <t>Szerződés alapján (2023.03.20)</t>
  </si>
  <si>
    <t>2023.01.02-től határozatlan</t>
  </si>
  <si>
    <t>Szerződés alapján (3132)</t>
  </si>
  <si>
    <t>2023.01.01-től határozatlan</t>
  </si>
  <si>
    <t>Szerződés alapján MI/132000-1/2014, MI/35146-1/2015, 1/14698/2022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</si>
</sst>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b/>
      <sz val="2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6"/>
      <name val="Times New Roman CE"/>
      <charset val="238"/>
    </font>
    <font>
      <sz val="16"/>
      <name val="Times New Roman CE"/>
      <charset val="238"/>
    </font>
    <font>
      <b/>
      <sz val="18"/>
      <name val="Times New Roman CE"/>
      <charset val="238"/>
    </font>
    <font>
      <b/>
      <sz val="28"/>
      <name val="Times New Roman CE"/>
      <charset val="238"/>
    </font>
    <font>
      <sz val="28"/>
      <name val="Times New Roman CE"/>
      <charset val="238"/>
    </font>
    <font>
      <sz val="18"/>
      <name val="Times New Roman CE"/>
      <charset val="238"/>
    </font>
    <font>
      <sz val="12"/>
      <name val="Times New Roman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23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2" fillId="2" borderId="0" applyNumberFormat="0" applyBorder="0" applyAlignment="0" applyProtection="0"/>
    <xf numFmtId="0" fontId="13" fillId="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3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1" applyNumberFormat="0" applyAlignment="0" applyProtection="0"/>
    <xf numFmtId="0" fontId="21" fillId="0" borderId="6" applyNumberFormat="0" applyFill="0" applyAlignment="0" applyProtection="0"/>
    <xf numFmtId="0" fontId="22" fillId="11" borderId="0" applyNumberFormat="0" applyBorder="0" applyAlignment="0" applyProtection="0"/>
    <xf numFmtId="0" fontId="23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0" fillId="7" borderId="7" applyNumberFormat="0" applyFont="0" applyAlignment="0" applyProtection="0"/>
    <xf numFmtId="0" fontId="24" fillId="6" borderId="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wrapText="1"/>
    </xf>
    <xf numFmtId="164" fontId="0" fillId="0" borderId="0" xfId="561" applyNumberFormat="1" applyFont="1" applyFill="1" applyAlignment="1">
      <alignment horizontal="center"/>
    </xf>
    <xf numFmtId="164" fontId="0" fillId="0" borderId="0" xfId="561" applyNumberFormat="1" applyFont="1" applyFill="1" applyBorder="1" applyAlignment="1"/>
    <xf numFmtId="164" fontId="0" fillId="0" borderId="0" xfId="561" applyNumberFormat="1" applyFont="1" applyFill="1" applyBorder="1"/>
    <xf numFmtId="164" fontId="0" fillId="0" borderId="0" xfId="561" applyNumberFormat="1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64" fontId="0" fillId="0" borderId="0" xfId="561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5" fillId="0" borderId="0" xfId="0" applyFont="1" applyFill="1" applyBorder="1" applyAlignment="1">
      <alignment vertical="center" wrapText="1"/>
    </xf>
    <xf numFmtId="164" fontId="5" fillId="0" borderId="0" xfId="561" applyNumberFormat="1" applyFont="1" applyFill="1" applyBorder="1" applyAlignment="1">
      <alignment horizontal="center" vertical="center"/>
    </xf>
    <xf numFmtId="164" fontId="5" fillId="0" borderId="0" xfId="561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164" fontId="28" fillId="18" borderId="10" xfId="561" applyNumberFormat="1" applyFont="1" applyFill="1" applyBorder="1" applyAlignment="1">
      <alignment horizontal="center" vertical="center"/>
    </xf>
    <xf numFmtId="0" fontId="28" fillId="18" borderId="11" xfId="0" applyFont="1" applyFill="1" applyBorder="1" applyAlignment="1">
      <alignment vertical="center"/>
    </xf>
    <xf numFmtId="164" fontId="28" fillId="18" borderId="12" xfId="561" applyNumberFormat="1" applyFont="1" applyFill="1" applyBorder="1" applyAlignment="1">
      <alignment horizontal="center" vertical="center"/>
    </xf>
    <xf numFmtId="0" fontId="28" fillId="18" borderId="12" xfId="0" applyFont="1" applyFill="1" applyBorder="1" applyAlignment="1">
      <alignment horizontal="center" vertical="center" wrapText="1"/>
    </xf>
    <xf numFmtId="164" fontId="28" fillId="18" borderId="12" xfId="561" applyNumberFormat="1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left"/>
    </xf>
    <xf numFmtId="0" fontId="28" fillId="18" borderId="12" xfId="0" applyFont="1" applyFill="1" applyBorder="1" applyAlignment="1">
      <alignment horizontal="left" wrapText="1"/>
    </xf>
    <xf numFmtId="164" fontId="28" fillId="18" borderId="12" xfId="561" applyNumberFormat="1" applyFont="1" applyFill="1" applyBorder="1" applyAlignment="1">
      <alignment horizontal="left"/>
    </xf>
    <xf numFmtId="164" fontId="28" fillId="18" borderId="19" xfId="561" applyNumberFormat="1" applyFont="1" applyFill="1" applyBorder="1" applyAlignment="1">
      <alignment horizontal="left"/>
    </xf>
    <xf numFmtId="0" fontId="28" fillId="0" borderId="0" xfId="0" applyFont="1" applyFill="1" applyAlignment="1"/>
    <xf numFmtId="0" fontId="29" fillId="0" borderId="0" xfId="0" applyFont="1" applyAlignment="1"/>
    <xf numFmtId="3" fontId="3" fillId="0" borderId="0" xfId="578" applyNumberFormat="1" applyFont="1" applyFill="1" applyAlignment="1">
      <alignment horizontal="right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 wrapText="1"/>
    </xf>
    <xf numFmtId="164" fontId="34" fillId="0" borderId="14" xfId="561" applyNumberFormat="1" applyFont="1" applyFill="1" applyBorder="1" applyAlignment="1">
      <alignment horizontal="left"/>
    </xf>
    <xf numFmtId="164" fontId="34" fillId="0" borderId="15" xfId="561" applyNumberFormat="1" applyFont="1" applyFill="1" applyBorder="1" applyAlignment="1">
      <alignment horizontal="left"/>
    </xf>
    <xf numFmtId="0" fontId="34" fillId="0" borderId="13" xfId="0" applyFont="1" applyFill="1" applyBorder="1" applyAlignment="1">
      <alignment horizontal="left"/>
    </xf>
    <xf numFmtId="0" fontId="34" fillId="0" borderId="14" xfId="0" applyFont="1" applyFill="1" applyBorder="1" applyAlignment="1">
      <alignment horizontal="left" wrapText="1"/>
    </xf>
    <xf numFmtId="164" fontId="34" fillId="0" borderId="14" xfId="0" applyNumberFormat="1" applyFont="1" applyFill="1" applyBorder="1" applyAlignment="1">
      <alignment horizontal="left"/>
    </xf>
    <xf numFmtId="164" fontId="34" fillId="0" borderId="20" xfId="561" applyNumberFormat="1" applyFont="1" applyFill="1" applyBorder="1" applyAlignment="1">
      <alignment horizontal="left"/>
    </xf>
    <xf numFmtId="164" fontId="34" fillId="0" borderId="20" xfId="561" applyNumberFormat="1" applyFont="1" applyFill="1" applyBorder="1" applyAlignment="1">
      <alignment horizontal="center"/>
    </xf>
    <xf numFmtId="164" fontId="5" fillId="0" borderId="14" xfId="561" applyNumberFormat="1" applyFont="1" applyFill="1" applyBorder="1" applyAlignment="1">
      <alignment horizontal="left"/>
    </xf>
    <xf numFmtId="164" fontId="5" fillId="0" borderId="20" xfId="561" applyNumberFormat="1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 wrapText="1"/>
    </xf>
    <xf numFmtId="164" fontId="34" fillId="0" borderId="0" xfId="614" applyNumberFormat="1" applyFont="1" applyFill="1" applyBorder="1" applyAlignment="1">
      <alignment wrapText="1"/>
    </xf>
    <xf numFmtId="164" fontId="34" fillId="0" borderId="15" xfId="562" applyNumberFormat="1" applyFont="1" applyFill="1" applyBorder="1" applyAlignment="1">
      <alignment horizontal="left"/>
    </xf>
    <xf numFmtId="164" fontId="34" fillId="0" borderId="14" xfId="562" applyNumberFormat="1" applyFont="1" applyFill="1" applyBorder="1" applyAlignment="1">
      <alignment horizontal="left"/>
    </xf>
    <xf numFmtId="164" fontId="34" fillId="0" borderId="18" xfId="561" applyNumberFormat="1" applyFont="1" applyFill="1" applyBorder="1" applyAlignment="1">
      <alignment horizontal="left"/>
    </xf>
    <xf numFmtId="164" fontId="34" fillId="0" borderId="17" xfId="561" applyNumberFormat="1" applyFont="1" applyFill="1" applyBorder="1" applyAlignment="1">
      <alignment horizontal="left"/>
    </xf>
    <xf numFmtId="0" fontId="34" fillId="0" borderId="17" xfId="0" applyFont="1" applyFill="1" applyBorder="1" applyAlignment="1">
      <alignment horizontal="left" wrapText="1"/>
    </xf>
    <xf numFmtId="164" fontId="34" fillId="0" borderId="14" xfId="561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164" fontId="30" fillId="0" borderId="21" xfId="561" applyNumberFormat="1" applyFont="1" applyFill="1" applyBorder="1" applyAlignment="1">
      <alignment horizontal="right" vertical="center" wrapText="1"/>
    </xf>
    <xf numFmtId="0" fontId="33" fillId="0" borderId="21" xfId="0" applyFont="1" applyBorder="1" applyAlignment="1">
      <alignment vertical="center" wrapText="1"/>
    </xf>
  </cellXfs>
  <cellStyles count="623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2" xfId="534" xr:uid="{00000000-0005-0000-0000-000015020000}"/>
    <cellStyle name="20% - Accent3" xfId="535" xr:uid="{00000000-0005-0000-0000-000016020000}"/>
    <cellStyle name="20% - Accent4" xfId="536" xr:uid="{00000000-0005-0000-0000-000017020000}"/>
    <cellStyle name="20% - Accent5" xfId="537" xr:uid="{00000000-0005-0000-0000-000018020000}"/>
    <cellStyle name="20% - Accent6" xfId="538" xr:uid="{00000000-0005-0000-0000-000019020000}"/>
    <cellStyle name="40% - Accent1" xfId="539" xr:uid="{00000000-0005-0000-0000-00001A020000}"/>
    <cellStyle name="40% - Accent2" xfId="540" xr:uid="{00000000-0005-0000-0000-00001B020000}"/>
    <cellStyle name="40% - Accent3" xfId="541" xr:uid="{00000000-0005-0000-0000-00001C020000}"/>
    <cellStyle name="40% - Accent4" xfId="542" xr:uid="{00000000-0005-0000-0000-00001D020000}"/>
    <cellStyle name="40% - Accent5" xfId="543" xr:uid="{00000000-0005-0000-0000-00001E020000}"/>
    <cellStyle name="40% - Accent6" xfId="544" xr:uid="{00000000-0005-0000-0000-00001F020000}"/>
    <cellStyle name="60% - Accent1" xfId="545" xr:uid="{00000000-0005-0000-0000-000020020000}"/>
    <cellStyle name="60% - Accent2" xfId="546" xr:uid="{00000000-0005-0000-0000-000021020000}"/>
    <cellStyle name="60% - Accent3" xfId="547" xr:uid="{00000000-0005-0000-0000-000022020000}"/>
    <cellStyle name="60% - Accent4" xfId="548" xr:uid="{00000000-0005-0000-0000-000023020000}"/>
    <cellStyle name="60% - Accent5" xfId="549" xr:uid="{00000000-0005-0000-0000-000024020000}"/>
    <cellStyle name="60% - Accent6" xfId="550" xr:uid="{00000000-0005-0000-0000-000025020000}"/>
    <cellStyle name="Accent1" xfId="551" xr:uid="{00000000-0005-0000-0000-000026020000}"/>
    <cellStyle name="Accent2" xfId="552" xr:uid="{00000000-0005-0000-0000-000027020000}"/>
    <cellStyle name="Accent3" xfId="553" xr:uid="{00000000-0005-0000-0000-000028020000}"/>
    <cellStyle name="Accent4" xfId="554" xr:uid="{00000000-0005-0000-0000-000029020000}"/>
    <cellStyle name="Accent5" xfId="555" xr:uid="{00000000-0005-0000-0000-00002A020000}"/>
    <cellStyle name="Accent6" xfId="556" xr:uid="{00000000-0005-0000-0000-00002B020000}"/>
    <cellStyle name="Bad" xfId="557" xr:uid="{00000000-0005-0000-0000-00002C020000}"/>
    <cellStyle name="Calculation" xfId="558" xr:uid="{00000000-0005-0000-0000-00002D020000}"/>
    <cellStyle name="Check Cell" xfId="559" xr:uid="{00000000-0005-0000-0000-00002E020000}"/>
    <cellStyle name="Explanatory Text" xfId="560" xr:uid="{00000000-0005-0000-0000-00002F020000}"/>
    <cellStyle name="Ezres" xfId="561" builtinId="3"/>
    <cellStyle name="Ezres 2" xfId="562" xr:uid="{00000000-0005-0000-0000-000031020000}"/>
    <cellStyle name="Ezres 2 2" xfId="563" xr:uid="{00000000-0005-0000-0000-000032020000}"/>
    <cellStyle name="Ezres 2 2 2" xfId="597" xr:uid="{00000000-0005-0000-0000-000033020000}"/>
    <cellStyle name="Ezres 2 2 3" xfId="616" xr:uid="{00000000-0005-0000-0000-000034020000}"/>
    <cellStyle name="Ezres 2 3" xfId="596" xr:uid="{00000000-0005-0000-0000-000035020000}"/>
    <cellStyle name="Ezres 2 4" xfId="615" xr:uid="{00000000-0005-0000-0000-000036020000}"/>
    <cellStyle name="Ezres 3" xfId="564" xr:uid="{00000000-0005-0000-0000-000037020000}"/>
    <cellStyle name="Ezres 3 2" xfId="598" xr:uid="{00000000-0005-0000-0000-000038020000}"/>
    <cellStyle name="Ezres 3 3" xfId="617" xr:uid="{00000000-0005-0000-0000-000039020000}"/>
    <cellStyle name="Ezres 4" xfId="595" xr:uid="{00000000-0005-0000-0000-00003A020000}"/>
    <cellStyle name="Ezres 5" xfId="614" xr:uid="{00000000-0005-0000-0000-00003B020000}"/>
    <cellStyle name="Good" xfId="565" xr:uid="{00000000-0005-0000-0000-00003C020000}"/>
    <cellStyle name="Heading 1" xfId="566" xr:uid="{00000000-0005-0000-0000-00003D020000}"/>
    <cellStyle name="Heading 2" xfId="567" xr:uid="{00000000-0005-0000-0000-00003E020000}"/>
    <cellStyle name="Heading 3" xfId="568" xr:uid="{00000000-0005-0000-0000-00003F020000}"/>
    <cellStyle name="Heading 4" xfId="569" xr:uid="{00000000-0005-0000-0000-000040020000}"/>
    <cellStyle name="Input" xfId="570" xr:uid="{00000000-0005-0000-0000-000041020000}"/>
    <cellStyle name="Linked Cell" xfId="571" xr:uid="{00000000-0005-0000-0000-000042020000}"/>
    <cellStyle name="Neutral" xfId="572" xr:uid="{00000000-0005-0000-0000-000043020000}"/>
    <cellStyle name="Normál" xfId="0" builtinId="0"/>
    <cellStyle name="Normál 2" xfId="573" xr:uid="{00000000-0005-0000-0000-000045020000}"/>
    <cellStyle name="Normál 2 2" xfId="574" xr:uid="{00000000-0005-0000-0000-000046020000}"/>
    <cellStyle name="Normál 2 3" xfId="575" xr:uid="{00000000-0005-0000-0000-000047020000}"/>
    <cellStyle name="Normál 3" xfId="576" xr:uid="{00000000-0005-0000-0000-000048020000}"/>
    <cellStyle name="Normál 4" xfId="577" xr:uid="{00000000-0005-0000-0000-000049020000}"/>
    <cellStyle name="Normál_00KV3" xfId="578" xr:uid="{00000000-0005-0000-0000-00004A020000}"/>
    <cellStyle name="Normal_APUT202" xfId="579" xr:uid="{00000000-0005-0000-0000-00004B020000}"/>
    <cellStyle name="Note" xfId="580" xr:uid="{00000000-0005-0000-0000-00004C020000}"/>
    <cellStyle name="Output" xfId="581" xr:uid="{00000000-0005-0000-0000-00004D020000}"/>
    <cellStyle name="Pénznem 2" xfId="582" xr:uid="{00000000-0005-0000-0000-00004E020000}"/>
    <cellStyle name="Pénznem 2 2" xfId="583" xr:uid="{00000000-0005-0000-0000-00004F020000}"/>
    <cellStyle name="Pénznem 2 2 2" xfId="600" xr:uid="{00000000-0005-0000-0000-000050020000}"/>
    <cellStyle name="Pénznem 2 2 3" xfId="605" xr:uid="{00000000-0005-0000-0000-000051020000}"/>
    <cellStyle name="Pénznem 2 2 4" xfId="610" xr:uid="{00000000-0005-0000-0000-000052020000}"/>
    <cellStyle name="Pénznem 2 2 5" xfId="619" xr:uid="{00000000-0005-0000-0000-000053020000}"/>
    <cellStyle name="Pénznem 2 3" xfId="584" xr:uid="{00000000-0005-0000-0000-000054020000}"/>
    <cellStyle name="Pénznem 2 3 2" xfId="601" xr:uid="{00000000-0005-0000-0000-000055020000}"/>
    <cellStyle name="Pénznem 2 3 3" xfId="606" xr:uid="{00000000-0005-0000-0000-000056020000}"/>
    <cellStyle name="Pénznem 2 3 4" xfId="611" xr:uid="{00000000-0005-0000-0000-000057020000}"/>
    <cellStyle name="Pénznem 2 3 5" xfId="620" xr:uid="{00000000-0005-0000-0000-000058020000}"/>
    <cellStyle name="Pénznem 2 4" xfId="599" xr:uid="{00000000-0005-0000-0000-000059020000}"/>
    <cellStyle name="Pénznem 2 5" xfId="604" xr:uid="{00000000-0005-0000-0000-00005A020000}"/>
    <cellStyle name="Pénznem 2 6" xfId="609" xr:uid="{00000000-0005-0000-0000-00005B020000}"/>
    <cellStyle name="Pénznem 2 7" xfId="618" xr:uid="{00000000-0005-0000-0000-00005C020000}"/>
    <cellStyle name="Pénznem 3" xfId="585" xr:uid="{00000000-0005-0000-0000-00005D020000}"/>
    <cellStyle name="Pénznem 3 2" xfId="602" xr:uid="{00000000-0005-0000-0000-00005E020000}"/>
    <cellStyle name="Pénznem 3 3" xfId="607" xr:uid="{00000000-0005-0000-0000-00005F020000}"/>
    <cellStyle name="Pénznem 3 4" xfId="612" xr:uid="{00000000-0005-0000-0000-000060020000}"/>
    <cellStyle name="Pénznem 3 5" xfId="621" xr:uid="{00000000-0005-0000-0000-000061020000}"/>
    <cellStyle name="Pénznem 4" xfId="586" xr:uid="{00000000-0005-0000-0000-000062020000}"/>
    <cellStyle name="Pénznem 4 2" xfId="603" xr:uid="{00000000-0005-0000-0000-000063020000}"/>
    <cellStyle name="Pénznem 4 3" xfId="608" xr:uid="{00000000-0005-0000-0000-000064020000}"/>
    <cellStyle name="Pénznem 4 4" xfId="613" xr:uid="{00000000-0005-0000-0000-000065020000}"/>
    <cellStyle name="Pénznem 4 5" xfId="622" xr:uid="{00000000-0005-0000-0000-000066020000}"/>
    <cellStyle name="Stílus 1" xfId="587" xr:uid="{00000000-0005-0000-0000-000067020000}"/>
    <cellStyle name="Stílus 1 2" xfId="588" xr:uid="{00000000-0005-0000-0000-000068020000}"/>
    <cellStyle name="Stílus 4" xfId="589" xr:uid="{00000000-0005-0000-0000-000069020000}"/>
    <cellStyle name="Százalék 2" xfId="590" xr:uid="{00000000-0005-0000-0000-00006A020000}"/>
    <cellStyle name="Százalék 3" xfId="591" xr:uid="{00000000-0005-0000-0000-00006B020000}"/>
    <cellStyle name="Title" xfId="592" xr:uid="{00000000-0005-0000-0000-00006C020000}"/>
    <cellStyle name="Total" xfId="593" xr:uid="{00000000-0005-0000-0000-00006D020000}"/>
    <cellStyle name="Warning Text" xfId="594" xr:uid="{00000000-0005-0000-0000-00006E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43"/>
  <sheetViews>
    <sheetView tabSelected="1" topLeftCell="A101" zoomScale="80" zoomScaleNormal="80" zoomScaleSheetLayoutView="40" workbookViewId="0">
      <selection activeCell="B135" sqref="B135"/>
    </sheetView>
  </sheetViews>
  <sheetFormatPr defaultRowHeight="12.75" x14ac:dyDescent="0.2"/>
  <cols>
    <col min="1" max="1" width="9.33203125" style="1"/>
    <col min="2" max="2" width="94" style="1" customWidth="1"/>
    <col min="3" max="3" width="39.33203125" style="2" customWidth="1"/>
    <col min="4" max="4" width="52.6640625" style="3" customWidth="1"/>
    <col min="5" max="5" width="35.83203125" style="4" customWidth="1"/>
    <col min="6" max="6" width="35.83203125" style="5" customWidth="1"/>
    <col min="7" max="7" width="35.83203125" style="6" customWidth="1"/>
    <col min="8" max="9" width="9.33203125" style="7"/>
    <col min="10" max="15" width="9.33203125" style="1"/>
    <col min="16" max="16" width="12.5" style="1" bestFit="1" customWidth="1"/>
    <col min="17" max="17" width="9.33203125" style="1"/>
    <col min="18" max="19" width="13.5" style="1" bestFit="1" customWidth="1"/>
    <col min="20" max="20" width="9.33203125" style="1"/>
    <col min="21" max="22" width="13.5" style="1" bestFit="1" customWidth="1"/>
    <col min="23" max="23" width="9.33203125" style="1"/>
    <col min="24" max="24" width="12.5" style="1" bestFit="1" customWidth="1"/>
    <col min="25" max="16384" width="9.33203125" style="1"/>
  </cols>
  <sheetData>
    <row r="1" spans="2:9" ht="37.5" customHeight="1" x14ac:dyDescent="0.35">
      <c r="B1" s="34"/>
      <c r="C1" s="35"/>
      <c r="D1" s="35"/>
      <c r="E1" s="35"/>
      <c r="F1" s="35"/>
      <c r="G1" s="36" t="s">
        <v>31</v>
      </c>
    </row>
    <row r="2" spans="2:9" ht="67.5" customHeight="1" x14ac:dyDescent="0.5">
      <c r="B2" s="64" t="s">
        <v>28</v>
      </c>
      <c r="C2" s="65"/>
      <c r="D2" s="65"/>
      <c r="E2" s="65"/>
      <c r="F2" s="66"/>
      <c r="G2" s="66"/>
    </row>
    <row r="3" spans="2:9" ht="27.75" customHeight="1" x14ac:dyDescent="0.2"/>
    <row r="4" spans="2:9" s="8" customFormat="1" ht="23.25" customHeight="1" thickBot="1" x14ac:dyDescent="0.25">
      <c r="C4" s="9"/>
      <c r="D4" s="10"/>
      <c r="E4" s="67" t="s">
        <v>0</v>
      </c>
      <c r="F4" s="68"/>
      <c r="G4" s="68"/>
      <c r="H4" s="11"/>
      <c r="I4" s="11"/>
    </row>
    <row r="5" spans="2:9" s="12" customFormat="1" ht="40.5" customHeight="1" thickBot="1" x14ac:dyDescent="0.25">
      <c r="B5" s="26" t="s">
        <v>1</v>
      </c>
      <c r="C5" s="28" t="s">
        <v>2</v>
      </c>
      <c r="D5" s="29" t="s">
        <v>3</v>
      </c>
      <c r="E5" s="27" t="s">
        <v>29</v>
      </c>
      <c r="F5" s="27" t="s">
        <v>32</v>
      </c>
      <c r="G5" s="25" t="s">
        <v>39</v>
      </c>
      <c r="H5" s="13"/>
      <c r="I5" s="13"/>
    </row>
    <row r="6" spans="2:9" s="14" customFormat="1" ht="15.75" x14ac:dyDescent="0.25">
      <c r="B6" s="44" t="s">
        <v>4</v>
      </c>
      <c r="C6" s="45"/>
      <c r="D6" s="46"/>
      <c r="E6" s="46"/>
      <c r="F6" s="46"/>
      <c r="G6" s="47"/>
      <c r="H6" s="15"/>
      <c r="I6" s="15"/>
    </row>
    <row r="7" spans="2:9" s="14" customFormat="1" ht="15.75" x14ac:dyDescent="0.25">
      <c r="B7" s="48" t="s">
        <v>55</v>
      </c>
      <c r="C7" s="49" t="s">
        <v>40</v>
      </c>
      <c r="D7" s="46" t="s">
        <v>33</v>
      </c>
      <c r="E7" s="50">
        <v>400</v>
      </c>
      <c r="F7" s="46">
        <v>400</v>
      </c>
      <c r="G7" s="51">
        <v>400</v>
      </c>
      <c r="H7" s="15"/>
      <c r="I7" s="15"/>
    </row>
    <row r="8" spans="2:9" s="42" customFormat="1" ht="31.5" x14ac:dyDescent="0.25">
      <c r="B8" s="48" t="s">
        <v>56</v>
      </c>
      <c r="C8" s="49" t="s">
        <v>164</v>
      </c>
      <c r="D8" s="46" t="s">
        <v>5</v>
      </c>
      <c r="E8" s="50">
        <v>5023</v>
      </c>
      <c r="F8" s="50">
        <v>5023</v>
      </c>
      <c r="G8" s="51">
        <v>5023</v>
      </c>
      <c r="H8" s="43"/>
      <c r="I8" s="43"/>
    </row>
    <row r="9" spans="2:9" s="38" customFormat="1" ht="15.75" x14ac:dyDescent="0.25">
      <c r="B9" s="48" t="s">
        <v>57</v>
      </c>
      <c r="C9" s="49" t="s">
        <v>165</v>
      </c>
      <c r="D9" s="46" t="s">
        <v>34</v>
      </c>
      <c r="E9" s="46">
        <v>1295</v>
      </c>
      <c r="F9" s="46">
        <v>1295</v>
      </c>
      <c r="G9" s="51">
        <v>1295</v>
      </c>
      <c r="H9" s="11"/>
      <c r="I9" s="11"/>
    </row>
    <row r="10" spans="2:9" s="38" customFormat="1" ht="31.5" x14ac:dyDescent="0.25">
      <c r="B10" s="48" t="s">
        <v>58</v>
      </c>
      <c r="C10" s="49" t="s">
        <v>166</v>
      </c>
      <c r="D10" s="46" t="s">
        <v>35</v>
      </c>
      <c r="E10" s="46">
        <v>43249</v>
      </c>
      <c r="F10" s="46">
        <v>43249</v>
      </c>
      <c r="G10" s="51">
        <v>43249</v>
      </c>
      <c r="H10" s="11"/>
      <c r="I10" s="11"/>
    </row>
    <row r="11" spans="2:9" s="42" customFormat="1" ht="15.75" x14ac:dyDescent="0.25">
      <c r="B11" s="48" t="s">
        <v>59</v>
      </c>
      <c r="C11" s="49" t="s">
        <v>167</v>
      </c>
      <c r="D11" s="46" t="s">
        <v>38</v>
      </c>
      <c r="E11" s="50">
        <v>11826</v>
      </c>
      <c r="F11" s="46">
        <v>2957</v>
      </c>
      <c r="G11" s="52" t="s">
        <v>41</v>
      </c>
      <c r="H11" s="43"/>
      <c r="I11" s="43"/>
    </row>
    <row r="12" spans="2:9" s="14" customFormat="1" ht="15.75" x14ac:dyDescent="0.25">
      <c r="B12" s="44" t="s">
        <v>6</v>
      </c>
      <c r="C12" s="49"/>
      <c r="D12" s="46"/>
      <c r="E12" s="46"/>
      <c r="F12" s="46"/>
      <c r="G12" s="51"/>
      <c r="H12" s="15"/>
      <c r="I12" s="15"/>
    </row>
    <row r="13" spans="2:9" s="42" customFormat="1" ht="31.5" x14ac:dyDescent="0.25">
      <c r="B13" s="48" t="s">
        <v>42</v>
      </c>
      <c r="C13" s="49" t="s">
        <v>46</v>
      </c>
      <c r="D13" s="46" t="s">
        <v>50</v>
      </c>
      <c r="E13" s="50">
        <v>3048</v>
      </c>
      <c r="F13" s="46">
        <v>3048</v>
      </c>
      <c r="G13" s="52">
        <v>3048</v>
      </c>
      <c r="H13" s="43"/>
      <c r="I13" s="43"/>
    </row>
    <row r="14" spans="2:9" s="42" customFormat="1" ht="31.5" x14ac:dyDescent="0.25">
      <c r="B14" s="48" t="s">
        <v>43</v>
      </c>
      <c r="C14" s="49" t="s">
        <v>47</v>
      </c>
      <c r="D14" s="46" t="s">
        <v>51</v>
      </c>
      <c r="E14" s="50">
        <v>7315</v>
      </c>
      <c r="F14" s="46">
        <v>7315</v>
      </c>
      <c r="G14" s="52">
        <v>7315</v>
      </c>
      <c r="H14" s="43"/>
      <c r="I14" s="43"/>
    </row>
    <row r="15" spans="2:9" s="42" customFormat="1" ht="31.5" x14ac:dyDescent="0.25">
      <c r="B15" s="48" t="s">
        <v>44</v>
      </c>
      <c r="C15" s="49" t="s">
        <v>48</v>
      </c>
      <c r="D15" s="46" t="s">
        <v>52</v>
      </c>
      <c r="E15" s="50">
        <v>6000</v>
      </c>
      <c r="F15" s="46">
        <v>6000</v>
      </c>
      <c r="G15" s="52">
        <v>6000</v>
      </c>
      <c r="H15" s="43"/>
      <c r="I15" s="43"/>
    </row>
    <row r="16" spans="2:9" s="14" customFormat="1" ht="31.5" x14ac:dyDescent="0.25">
      <c r="B16" s="48" t="s">
        <v>45</v>
      </c>
      <c r="C16" s="49" t="s">
        <v>49</v>
      </c>
      <c r="D16" s="46" t="s">
        <v>53</v>
      </c>
      <c r="E16" s="50">
        <v>953</v>
      </c>
      <c r="F16" s="46">
        <v>953</v>
      </c>
      <c r="G16" s="52">
        <v>953</v>
      </c>
      <c r="H16" s="15"/>
      <c r="I16" s="15"/>
    </row>
    <row r="17" spans="2:9" s="14" customFormat="1" ht="47.25" x14ac:dyDescent="0.25">
      <c r="B17" s="48" t="s">
        <v>54</v>
      </c>
      <c r="C17" s="49" t="s">
        <v>341</v>
      </c>
      <c r="D17" s="46" t="s">
        <v>9</v>
      </c>
      <c r="E17" s="50">
        <v>8357</v>
      </c>
      <c r="F17" s="46">
        <v>8357</v>
      </c>
      <c r="G17" s="52">
        <v>8357</v>
      </c>
      <c r="H17" s="15"/>
      <c r="I17" s="15"/>
    </row>
    <row r="18" spans="2:9" s="17" customFormat="1" ht="15.75" x14ac:dyDescent="0.25">
      <c r="B18" s="44" t="s">
        <v>10</v>
      </c>
      <c r="C18" s="45" t="s">
        <v>11</v>
      </c>
      <c r="D18" s="53"/>
      <c r="E18" s="53"/>
      <c r="F18" s="53"/>
      <c r="G18" s="54"/>
      <c r="H18" s="16"/>
      <c r="I18" s="16"/>
    </row>
    <row r="19" spans="2:9" s="14" customFormat="1" ht="31.5" x14ac:dyDescent="0.25">
      <c r="B19" s="48" t="s">
        <v>60</v>
      </c>
      <c r="C19" s="49" t="s">
        <v>61</v>
      </c>
      <c r="D19" s="46" t="s">
        <v>12</v>
      </c>
      <c r="E19" s="50">
        <v>7046</v>
      </c>
      <c r="F19" s="46">
        <v>7046</v>
      </c>
      <c r="G19" s="52">
        <v>7046</v>
      </c>
      <c r="H19" s="15"/>
      <c r="I19" s="15"/>
    </row>
    <row r="20" spans="2:9" s="14" customFormat="1" ht="31.5" x14ac:dyDescent="0.25">
      <c r="B20" s="48" t="s">
        <v>62</v>
      </c>
      <c r="C20" s="49" t="s">
        <v>63</v>
      </c>
      <c r="D20" s="46" t="s">
        <v>64</v>
      </c>
      <c r="E20" s="50">
        <v>1244</v>
      </c>
      <c r="F20" s="46">
        <v>1244</v>
      </c>
      <c r="G20" s="52">
        <v>1244</v>
      </c>
      <c r="H20" s="15"/>
      <c r="I20" s="15"/>
    </row>
    <row r="21" spans="2:9" s="8" customFormat="1" ht="31.5" x14ac:dyDescent="0.25">
      <c r="B21" s="48" t="s">
        <v>65</v>
      </c>
      <c r="C21" s="49" t="s">
        <v>66</v>
      </c>
      <c r="D21" s="46" t="s">
        <v>67</v>
      </c>
      <c r="E21" s="50">
        <v>973</v>
      </c>
      <c r="F21" s="46">
        <v>568</v>
      </c>
      <c r="G21" s="52" t="s">
        <v>41</v>
      </c>
      <c r="H21" s="11"/>
      <c r="I21" s="11"/>
    </row>
    <row r="22" spans="2:9" s="14" customFormat="1" ht="31.5" x14ac:dyDescent="0.25">
      <c r="B22" s="48" t="s">
        <v>68</v>
      </c>
      <c r="C22" s="49" t="s">
        <v>69</v>
      </c>
      <c r="D22" s="46" t="s">
        <v>70</v>
      </c>
      <c r="E22" s="50">
        <v>170</v>
      </c>
      <c r="F22" s="46">
        <v>170</v>
      </c>
      <c r="G22" s="52">
        <v>170</v>
      </c>
      <c r="H22" s="15"/>
      <c r="I22" s="15"/>
    </row>
    <row r="23" spans="2:9" s="14" customFormat="1" ht="31.5" x14ac:dyDescent="0.25">
      <c r="B23" s="48" t="s">
        <v>71</v>
      </c>
      <c r="C23" s="49" t="s">
        <v>69</v>
      </c>
      <c r="D23" s="46" t="s">
        <v>70</v>
      </c>
      <c r="E23" s="50">
        <v>19000</v>
      </c>
      <c r="F23" s="46">
        <v>19000</v>
      </c>
      <c r="G23" s="52">
        <v>19000</v>
      </c>
      <c r="H23" s="15"/>
      <c r="I23" s="15"/>
    </row>
    <row r="24" spans="2:9" s="14" customFormat="1" ht="31.5" x14ac:dyDescent="0.25">
      <c r="B24" s="48" t="s">
        <v>72</v>
      </c>
      <c r="C24" s="49" t="s">
        <v>69</v>
      </c>
      <c r="D24" s="46" t="s">
        <v>70</v>
      </c>
      <c r="E24" s="50">
        <v>3995</v>
      </c>
      <c r="F24" s="46">
        <v>3995</v>
      </c>
      <c r="G24" s="52">
        <v>3995</v>
      </c>
      <c r="H24" s="15"/>
      <c r="I24" s="15"/>
    </row>
    <row r="25" spans="2:9" s="14" customFormat="1" ht="31.5" x14ac:dyDescent="0.25">
      <c r="B25" s="48" t="s">
        <v>73</v>
      </c>
      <c r="C25" s="49" t="s">
        <v>74</v>
      </c>
      <c r="D25" s="46" t="s">
        <v>75</v>
      </c>
      <c r="E25" s="50">
        <v>762</v>
      </c>
      <c r="F25" s="46">
        <v>762</v>
      </c>
      <c r="G25" s="52">
        <v>762</v>
      </c>
      <c r="H25" s="15"/>
      <c r="I25" s="15"/>
    </row>
    <row r="26" spans="2:9" s="14" customFormat="1" ht="31.5" x14ac:dyDescent="0.25">
      <c r="B26" s="48" t="s">
        <v>76</v>
      </c>
      <c r="C26" s="49" t="s">
        <v>77</v>
      </c>
      <c r="D26" s="46" t="s">
        <v>78</v>
      </c>
      <c r="E26" s="50">
        <v>1395</v>
      </c>
      <c r="F26" s="46">
        <v>1395</v>
      </c>
      <c r="G26" s="52">
        <v>1395</v>
      </c>
      <c r="H26" s="15"/>
      <c r="I26" s="15"/>
    </row>
    <row r="27" spans="2:9" s="14" customFormat="1" ht="15.75" x14ac:dyDescent="0.25">
      <c r="B27" s="48" t="s">
        <v>79</v>
      </c>
      <c r="C27" s="49" t="s">
        <v>80</v>
      </c>
      <c r="D27" s="46" t="s">
        <v>81</v>
      </c>
      <c r="E27" s="50">
        <v>1560</v>
      </c>
      <c r="F27" s="46">
        <v>1560</v>
      </c>
      <c r="G27" s="52">
        <v>1560</v>
      </c>
      <c r="H27" s="15"/>
      <c r="I27" s="15"/>
    </row>
    <row r="28" spans="2:9" s="42" customFormat="1" ht="15.75" x14ac:dyDescent="0.25">
      <c r="B28" s="48" t="s">
        <v>82</v>
      </c>
      <c r="C28" s="49" t="s">
        <v>83</v>
      </c>
      <c r="D28" s="46" t="s">
        <v>81</v>
      </c>
      <c r="E28" s="50">
        <v>8300</v>
      </c>
      <c r="F28" s="46">
        <v>8300</v>
      </c>
      <c r="G28" s="52">
        <v>8300</v>
      </c>
      <c r="H28" s="43"/>
      <c r="I28" s="43"/>
    </row>
    <row r="29" spans="2:9" s="42" customFormat="1" ht="15.75" x14ac:dyDescent="0.25">
      <c r="B29" s="48" t="s">
        <v>84</v>
      </c>
      <c r="C29" s="49" t="s">
        <v>85</v>
      </c>
      <c r="D29" s="46" t="s">
        <v>86</v>
      </c>
      <c r="E29" s="50">
        <v>55000</v>
      </c>
      <c r="F29" s="46">
        <v>55000</v>
      </c>
      <c r="G29" s="52">
        <v>55000</v>
      </c>
      <c r="H29" s="43"/>
      <c r="I29" s="43"/>
    </row>
    <row r="30" spans="2:9" s="42" customFormat="1" ht="31.5" x14ac:dyDescent="0.25">
      <c r="B30" s="48" t="s">
        <v>87</v>
      </c>
      <c r="C30" s="49" t="s">
        <v>88</v>
      </c>
      <c r="D30" s="46" t="s">
        <v>89</v>
      </c>
      <c r="E30" s="50">
        <v>500</v>
      </c>
      <c r="F30" s="46">
        <v>500</v>
      </c>
      <c r="G30" s="52">
        <v>500</v>
      </c>
      <c r="H30" s="43"/>
      <c r="I30" s="43"/>
    </row>
    <row r="31" spans="2:9" s="42" customFormat="1" ht="15.75" x14ac:dyDescent="0.25">
      <c r="B31" s="48" t="s">
        <v>90</v>
      </c>
      <c r="C31" s="49" t="s">
        <v>91</v>
      </c>
      <c r="D31" s="46" t="s">
        <v>92</v>
      </c>
      <c r="E31" s="50">
        <v>152</v>
      </c>
      <c r="F31" s="46">
        <v>152</v>
      </c>
      <c r="G31" s="52">
        <v>152</v>
      </c>
      <c r="H31" s="43"/>
      <c r="I31" s="43"/>
    </row>
    <row r="32" spans="2:9" s="42" customFormat="1" ht="15.75" x14ac:dyDescent="0.25">
      <c r="B32" s="48" t="s">
        <v>93</v>
      </c>
      <c r="C32" s="49" t="s">
        <v>94</v>
      </c>
      <c r="D32" s="46" t="s">
        <v>95</v>
      </c>
      <c r="E32" s="50">
        <v>1800</v>
      </c>
      <c r="F32" s="46">
        <v>1800</v>
      </c>
      <c r="G32" s="52">
        <v>1800</v>
      </c>
      <c r="H32" s="43"/>
      <c r="I32" s="43"/>
    </row>
    <row r="33" spans="2:9" s="42" customFormat="1" ht="31.5" x14ac:dyDescent="0.25">
      <c r="B33" s="48" t="s">
        <v>96</v>
      </c>
      <c r="C33" s="49" t="s">
        <v>97</v>
      </c>
      <c r="D33" s="46" t="s">
        <v>98</v>
      </c>
      <c r="E33" s="50">
        <v>457</v>
      </c>
      <c r="F33" s="46">
        <v>457</v>
      </c>
      <c r="G33" s="52">
        <v>457</v>
      </c>
      <c r="H33" s="43"/>
      <c r="I33" s="43"/>
    </row>
    <row r="34" spans="2:9" s="42" customFormat="1" ht="31.5" x14ac:dyDescent="0.25">
      <c r="B34" s="48" t="s">
        <v>99</v>
      </c>
      <c r="C34" s="49" t="s">
        <v>100</v>
      </c>
      <c r="D34" s="46" t="s">
        <v>101</v>
      </c>
      <c r="E34" s="50">
        <v>2012</v>
      </c>
      <c r="F34" s="46">
        <v>2012</v>
      </c>
      <c r="G34" s="52">
        <v>1676</v>
      </c>
      <c r="H34" s="43"/>
      <c r="I34" s="43"/>
    </row>
    <row r="35" spans="2:9" s="42" customFormat="1" ht="31.5" x14ac:dyDescent="0.25">
      <c r="B35" s="48" t="s">
        <v>102</v>
      </c>
      <c r="C35" s="49" t="s">
        <v>103</v>
      </c>
      <c r="D35" s="46" t="s">
        <v>104</v>
      </c>
      <c r="E35" s="50">
        <v>1016</v>
      </c>
      <c r="F35" s="46">
        <v>1016</v>
      </c>
      <c r="G35" s="52">
        <v>1016</v>
      </c>
      <c r="H35" s="43"/>
      <c r="I35" s="43"/>
    </row>
    <row r="36" spans="2:9" s="42" customFormat="1" ht="31.5" x14ac:dyDescent="0.25">
      <c r="B36" s="48" t="s">
        <v>105</v>
      </c>
      <c r="C36" s="49" t="s">
        <v>106</v>
      </c>
      <c r="D36" s="46" t="s">
        <v>107</v>
      </c>
      <c r="E36" s="50">
        <v>1813</v>
      </c>
      <c r="F36" s="46">
        <v>1813</v>
      </c>
      <c r="G36" s="52">
        <v>1813</v>
      </c>
      <c r="H36" s="43"/>
      <c r="I36" s="43"/>
    </row>
    <row r="37" spans="2:9" s="42" customFormat="1" ht="15.75" x14ac:dyDescent="0.25">
      <c r="B37" s="48" t="s">
        <v>108</v>
      </c>
      <c r="C37" s="49" t="s">
        <v>109</v>
      </c>
      <c r="D37" s="46" t="s">
        <v>34</v>
      </c>
      <c r="E37" s="50">
        <v>4481</v>
      </c>
      <c r="F37" s="46">
        <v>4481</v>
      </c>
      <c r="G37" s="52">
        <v>4481</v>
      </c>
      <c r="H37" s="43"/>
      <c r="I37" s="43"/>
    </row>
    <row r="38" spans="2:9" s="42" customFormat="1" ht="31.5" x14ac:dyDescent="0.25">
      <c r="B38" s="48" t="s">
        <v>110</v>
      </c>
      <c r="C38" s="49" t="s">
        <v>111</v>
      </c>
      <c r="D38" s="46" t="s">
        <v>112</v>
      </c>
      <c r="E38" s="50">
        <v>6350</v>
      </c>
      <c r="F38" s="46">
        <v>4712</v>
      </c>
      <c r="G38" s="52" t="s">
        <v>41</v>
      </c>
      <c r="H38" s="43"/>
      <c r="I38" s="43"/>
    </row>
    <row r="39" spans="2:9" s="42" customFormat="1" ht="31.5" x14ac:dyDescent="0.25">
      <c r="B39" s="48" t="s">
        <v>113</v>
      </c>
      <c r="C39" s="49" t="s">
        <v>114</v>
      </c>
      <c r="D39" s="46" t="s">
        <v>115</v>
      </c>
      <c r="E39" s="50">
        <v>2743</v>
      </c>
      <c r="F39" s="46">
        <v>2743</v>
      </c>
      <c r="G39" s="52">
        <v>2743</v>
      </c>
      <c r="H39" s="43"/>
      <c r="I39" s="43"/>
    </row>
    <row r="40" spans="2:9" s="42" customFormat="1" ht="31.5" x14ac:dyDescent="0.25">
      <c r="B40" s="48" t="s">
        <v>116</v>
      </c>
      <c r="C40" s="49" t="s">
        <v>117</v>
      </c>
      <c r="D40" s="46" t="s">
        <v>118</v>
      </c>
      <c r="E40" s="50">
        <v>488</v>
      </c>
      <c r="F40" s="46">
        <v>488</v>
      </c>
      <c r="G40" s="52">
        <v>488</v>
      </c>
      <c r="H40" s="43"/>
      <c r="I40" s="43"/>
    </row>
    <row r="41" spans="2:9" s="42" customFormat="1" ht="31.5" x14ac:dyDescent="0.25">
      <c r="B41" s="48" t="s">
        <v>119</v>
      </c>
      <c r="C41" s="49" t="s">
        <v>120</v>
      </c>
      <c r="D41" s="46" t="s">
        <v>121</v>
      </c>
      <c r="E41" s="50">
        <v>432</v>
      </c>
      <c r="F41" s="46">
        <v>432</v>
      </c>
      <c r="G41" s="52">
        <v>432</v>
      </c>
      <c r="H41" s="43"/>
      <c r="I41" s="43"/>
    </row>
    <row r="42" spans="2:9" s="42" customFormat="1" ht="31.5" x14ac:dyDescent="0.25">
      <c r="B42" s="48" t="s">
        <v>122</v>
      </c>
      <c r="C42" s="49" t="s">
        <v>123</v>
      </c>
      <c r="D42" s="46" t="s">
        <v>124</v>
      </c>
      <c r="E42" s="50">
        <v>429</v>
      </c>
      <c r="F42" s="46">
        <v>429</v>
      </c>
      <c r="G42" s="52">
        <v>429</v>
      </c>
      <c r="H42" s="43"/>
      <c r="I42" s="43"/>
    </row>
    <row r="43" spans="2:9" s="42" customFormat="1" ht="31.5" x14ac:dyDescent="0.25">
      <c r="B43" s="48" t="s">
        <v>125</v>
      </c>
      <c r="C43" s="49" t="s">
        <v>126</v>
      </c>
      <c r="D43" s="46" t="s">
        <v>127</v>
      </c>
      <c r="E43" s="50">
        <v>2438</v>
      </c>
      <c r="F43" s="46">
        <v>2438</v>
      </c>
      <c r="G43" s="52">
        <v>2438</v>
      </c>
      <c r="H43" s="43"/>
      <c r="I43" s="43"/>
    </row>
    <row r="44" spans="2:9" s="42" customFormat="1" ht="31.5" x14ac:dyDescent="0.25">
      <c r="B44" s="48" t="s">
        <v>128</v>
      </c>
      <c r="C44" s="49" t="s">
        <v>129</v>
      </c>
      <c r="D44" s="46" t="s">
        <v>130</v>
      </c>
      <c r="E44" s="50">
        <v>564</v>
      </c>
      <c r="F44" s="46">
        <v>564</v>
      </c>
      <c r="G44" s="52">
        <v>564</v>
      </c>
      <c r="H44" s="43"/>
      <c r="I44" s="43"/>
    </row>
    <row r="45" spans="2:9" s="42" customFormat="1" ht="15.75" x14ac:dyDescent="0.25">
      <c r="B45" s="48" t="s">
        <v>131</v>
      </c>
      <c r="C45" s="49" t="s">
        <v>132</v>
      </c>
      <c r="D45" s="46" t="s">
        <v>133</v>
      </c>
      <c r="E45" s="50">
        <v>1463</v>
      </c>
      <c r="F45" s="46">
        <v>1463</v>
      </c>
      <c r="G45" s="52">
        <v>1463</v>
      </c>
      <c r="H45" s="43"/>
      <c r="I45" s="43"/>
    </row>
    <row r="46" spans="2:9" s="42" customFormat="1" ht="47.25" x14ac:dyDescent="0.25">
      <c r="B46" s="48" t="s">
        <v>134</v>
      </c>
      <c r="C46" s="49" t="s">
        <v>135</v>
      </c>
      <c r="D46" s="46" t="s">
        <v>136</v>
      </c>
      <c r="E46" s="50">
        <v>2983</v>
      </c>
      <c r="F46" s="46">
        <v>2983</v>
      </c>
      <c r="G46" s="52">
        <v>2983</v>
      </c>
      <c r="H46" s="43"/>
      <c r="I46" s="43"/>
    </row>
    <row r="47" spans="2:9" s="42" customFormat="1" ht="31.5" x14ac:dyDescent="0.25">
      <c r="B47" s="48" t="s">
        <v>137</v>
      </c>
      <c r="C47" s="49" t="s">
        <v>138</v>
      </c>
      <c r="D47" s="46" t="s">
        <v>139</v>
      </c>
      <c r="E47" s="50">
        <v>3048</v>
      </c>
      <c r="F47" s="46">
        <v>3048</v>
      </c>
      <c r="G47" s="52">
        <v>3048</v>
      </c>
      <c r="H47" s="43"/>
      <c r="I47" s="43"/>
    </row>
    <row r="48" spans="2:9" s="42" customFormat="1" ht="31.5" x14ac:dyDescent="0.25">
      <c r="B48" s="48" t="s">
        <v>140</v>
      </c>
      <c r="C48" s="49" t="s">
        <v>141</v>
      </c>
      <c r="D48" s="46" t="s">
        <v>142</v>
      </c>
      <c r="E48" s="50">
        <v>1280</v>
      </c>
      <c r="F48" s="46">
        <v>1280</v>
      </c>
      <c r="G48" s="52">
        <v>1280</v>
      </c>
      <c r="H48" s="43"/>
      <c r="I48" s="43"/>
    </row>
    <row r="49" spans="2:17" s="42" customFormat="1" ht="31.5" x14ac:dyDescent="0.25">
      <c r="B49" s="48" t="s">
        <v>143</v>
      </c>
      <c r="C49" s="49" t="s">
        <v>144</v>
      </c>
      <c r="D49" s="46" t="s">
        <v>145</v>
      </c>
      <c r="E49" s="50">
        <v>914</v>
      </c>
      <c r="F49" s="46">
        <v>914</v>
      </c>
      <c r="G49" s="52">
        <v>914</v>
      </c>
      <c r="H49" s="43"/>
      <c r="I49" s="43"/>
    </row>
    <row r="50" spans="2:17" s="42" customFormat="1" ht="15.75" x14ac:dyDescent="0.25">
      <c r="B50" s="48" t="s">
        <v>146</v>
      </c>
      <c r="C50" s="49" t="s">
        <v>147</v>
      </c>
      <c r="D50" s="46" t="s">
        <v>148</v>
      </c>
      <c r="E50" s="50">
        <v>1120</v>
      </c>
      <c r="F50" s="46">
        <v>1120</v>
      </c>
      <c r="G50" s="52">
        <v>1120</v>
      </c>
      <c r="H50" s="43"/>
      <c r="I50" s="43"/>
    </row>
    <row r="51" spans="2:17" s="42" customFormat="1" ht="15.75" x14ac:dyDescent="0.25">
      <c r="B51" s="48" t="s">
        <v>149</v>
      </c>
      <c r="C51" s="49" t="s">
        <v>150</v>
      </c>
      <c r="D51" s="46" t="s">
        <v>151</v>
      </c>
      <c r="E51" s="50">
        <v>35382</v>
      </c>
      <c r="F51" s="46">
        <v>35382</v>
      </c>
      <c r="G51" s="52" t="s">
        <v>41</v>
      </c>
      <c r="H51" s="43"/>
      <c r="I51" s="43"/>
    </row>
    <row r="52" spans="2:17" s="42" customFormat="1" ht="31.5" x14ac:dyDescent="0.25">
      <c r="B52" s="48" t="s">
        <v>152</v>
      </c>
      <c r="C52" s="49" t="s">
        <v>153</v>
      </c>
      <c r="D52" s="46" t="s">
        <v>154</v>
      </c>
      <c r="E52" s="50">
        <v>1219</v>
      </c>
      <c r="F52" s="46">
        <v>1219</v>
      </c>
      <c r="G52" s="52">
        <v>1219</v>
      </c>
      <c r="H52" s="43"/>
      <c r="I52" s="43"/>
    </row>
    <row r="53" spans="2:17" s="42" customFormat="1" ht="31.5" x14ac:dyDescent="0.25">
      <c r="B53" s="48" t="s">
        <v>155</v>
      </c>
      <c r="C53" s="49" t="s">
        <v>156</v>
      </c>
      <c r="D53" s="46" t="s">
        <v>157</v>
      </c>
      <c r="E53" s="50">
        <v>4420</v>
      </c>
      <c r="F53" s="63" t="s">
        <v>41</v>
      </c>
      <c r="G53" s="52" t="s">
        <v>41</v>
      </c>
      <c r="H53" s="43"/>
      <c r="I53" s="43"/>
    </row>
    <row r="54" spans="2:17" s="42" customFormat="1" ht="31.5" x14ac:dyDescent="0.25">
      <c r="B54" s="48" t="s">
        <v>158</v>
      </c>
      <c r="C54" s="49" t="s">
        <v>159</v>
      </c>
      <c r="D54" s="46" t="s">
        <v>160</v>
      </c>
      <c r="E54" s="50">
        <v>3048</v>
      </c>
      <c r="F54" s="46">
        <v>3048</v>
      </c>
      <c r="G54" s="52">
        <v>3048</v>
      </c>
      <c r="H54" s="43"/>
      <c r="I54" s="43"/>
    </row>
    <row r="55" spans="2:17" s="42" customFormat="1" ht="15.75" x14ac:dyDescent="0.25">
      <c r="B55" s="48" t="s">
        <v>161</v>
      </c>
      <c r="C55" s="49" t="s">
        <v>162</v>
      </c>
      <c r="D55" s="46" t="s">
        <v>163</v>
      </c>
      <c r="E55" s="50">
        <v>2040</v>
      </c>
      <c r="F55" s="46">
        <v>2040</v>
      </c>
      <c r="G55" s="52">
        <v>2040</v>
      </c>
      <c r="H55" s="43"/>
      <c r="I55" s="43"/>
    </row>
    <row r="56" spans="2:17" s="14" customFormat="1" ht="15.75" x14ac:dyDescent="0.25">
      <c r="B56" s="44" t="s">
        <v>14</v>
      </c>
      <c r="C56" s="49"/>
      <c r="D56" s="46"/>
      <c r="E56" s="46"/>
      <c r="F56" s="46"/>
      <c r="G56" s="47"/>
      <c r="H56" s="15"/>
      <c r="I56" s="15"/>
    </row>
    <row r="57" spans="2:17" s="14" customFormat="1" ht="31.5" x14ac:dyDescent="0.25">
      <c r="B57" s="48" t="s">
        <v>168</v>
      </c>
      <c r="C57" s="49" t="s">
        <v>169</v>
      </c>
      <c r="D57" s="46" t="s">
        <v>15</v>
      </c>
      <c r="E57" s="50">
        <v>5029</v>
      </c>
      <c r="F57" s="46">
        <f>+E57</f>
        <v>5029</v>
      </c>
      <c r="G57" s="52">
        <f>+F57</f>
        <v>5029</v>
      </c>
      <c r="H57" s="15"/>
      <c r="I57" s="15"/>
    </row>
    <row r="58" spans="2:17" s="14" customFormat="1" ht="15.75" x14ac:dyDescent="0.25">
      <c r="B58" s="48" t="s">
        <v>16</v>
      </c>
      <c r="C58" s="49" t="s">
        <v>17</v>
      </c>
      <c r="D58" s="46" t="s">
        <v>170</v>
      </c>
      <c r="E58" s="50">
        <v>5700</v>
      </c>
      <c r="F58" s="46">
        <v>5700</v>
      </c>
      <c r="G58" s="52">
        <v>5700</v>
      </c>
      <c r="H58" s="15"/>
      <c r="I58" s="15"/>
    </row>
    <row r="59" spans="2:17" s="14" customFormat="1" ht="31.5" x14ac:dyDescent="0.25">
      <c r="B59" s="48" t="s">
        <v>171</v>
      </c>
      <c r="C59" s="49" t="s">
        <v>172</v>
      </c>
      <c r="D59" s="46" t="s">
        <v>7</v>
      </c>
      <c r="E59" s="50">
        <v>200000</v>
      </c>
      <c r="F59" s="46">
        <v>200000</v>
      </c>
      <c r="G59" s="52">
        <v>200000</v>
      </c>
      <c r="H59" s="15"/>
      <c r="I59" s="15"/>
    </row>
    <row r="60" spans="2:17" s="14" customFormat="1" ht="15.75" x14ac:dyDescent="0.25">
      <c r="B60" s="55" t="s">
        <v>18</v>
      </c>
      <c r="C60" s="62"/>
      <c r="D60" s="61"/>
      <c r="E60" s="61"/>
      <c r="F60" s="61"/>
      <c r="G60" s="60"/>
      <c r="H60" s="15"/>
      <c r="I60" s="15"/>
    </row>
    <row r="61" spans="2:17" s="14" customFormat="1" ht="31.5" x14ac:dyDescent="0.25">
      <c r="B61" s="48" t="s">
        <v>173</v>
      </c>
      <c r="C61" s="49" t="s">
        <v>174</v>
      </c>
      <c r="D61" s="46" t="s">
        <v>175</v>
      </c>
      <c r="E61" s="50">
        <v>1100</v>
      </c>
      <c r="F61" s="46">
        <v>1100</v>
      </c>
      <c r="G61" s="52">
        <v>1100</v>
      </c>
      <c r="H61" s="15"/>
      <c r="I61" s="15"/>
    </row>
    <row r="62" spans="2:17" s="14" customFormat="1" ht="31.5" x14ac:dyDescent="0.25">
      <c r="B62" s="48" t="s">
        <v>176</v>
      </c>
      <c r="C62" s="49" t="s">
        <v>177</v>
      </c>
      <c r="D62" s="46" t="s">
        <v>178</v>
      </c>
      <c r="E62" s="50">
        <v>3750</v>
      </c>
      <c r="F62" s="63" t="s">
        <v>41</v>
      </c>
      <c r="G62" s="52" t="s">
        <v>41</v>
      </c>
      <c r="H62" s="18"/>
      <c r="I62" s="18"/>
      <c r="J62" s="19"/>
      <c r="K62" s="19"/>
      <c r="L62" s="19"/>
      <c r="M62" s="19"/>
      <c r="N62" s="19"/>
      <c r="O62" s="19"/>
      <c r="P62" s="19"/>
      <c r="Q62" s="19"/>
    </row>
    <row r="63" spans="2:17" s="14" customFormat="1" ht="31.5" x14ac:dyDescent="0.25">
      <c r="B63" s="48" t="s">
        <v>179</v>
      </c>
      <c r="C63" s="49" t="s">
        <v>180</v>
      </c>
      <c r="D63" s="46" t="s">
        <v>30</v>
      </c>
      <c r="E63" s="50">
        <v>15000</v>
      </c>
      <c r="F63" s="46">
        <v>15000</v>
      </c>
      <c r="G63" s="52">
        <v>15000</v>
      </c>
      <c r="H63" s="18"/>
      <c r="I63" s="18"/>
      <c r="J63" s="19"/>
      <c r="K63" s="19"/>
      <c r="L63" s="19"/>
      <c r="M63" s="19"/>
      <c r="N63" s="19"/>
      <c r="O63" s="19"/>
      <c r="P63" s="19"/>
      <c r="Q63" s="19"/>
    </row>
    <row r="64" spans="2:17" s="14" customFormat="1" ht="31.5" x14ac:dyDescent="0.25">
      <c r="B64" s="48" t="s">
        <v>181</v>
      </c>
      <c r="C64" s="49" t="s">
        <v>182</v>
      </c>
      <c r="D64" s="46" t="s">
        <v>183</v>
      </c>
      <c r="E64" s="50">
        <v>50</v>
      </c>
      <c r="F64" s="46">
        <v>50</v>
      </c>
      <c r="G64" s="52">
        <v>50</v>
      </c>
      <c r="H64" s="18"/>
      <c r="I64" s="18"/>
      <c r="J64" s="19"/>
      <c r="K64" s="19"/>
      <c r="L64" s="19"/>
      <c r="M64" s="19"/>
      <c r="N64" s="19"/>
      <c r="O64" s="19"/>
      <c r="P64" s="19"/>
      <c r="Q64" s="19"/>
    </row>
    <row r="65" spans="2:17" s="42" customFormat="1" ht="31.5" x14ac:dyDescent="0.25">
      <c r="B65" s="48" t="s">
        <v>184</v>
      </c>
      <c r="C65" s="49" t="s">
        <v>185</v>
      </c>
      <c r="D65" s="46" t="s">
        <v>186</v>
      </c>
      <c r="E65" s="50">
        <v>2700</v>
      </c>
      <c r="F65" s="46">
        <v>2800</v>
      </c>
      <c r="G65" s="52">
        <v>2900</v>
      </c>
      <c r="H65" s="18"/>
      <c r="I65" s="18"/>
      <c r="J65" s="37"/>
      <c r="K65" s="37"/>
      <c r="L65" s="37"/>
      <c r="M65" s="37"/>
      <c r="N65" s="37"/>
      <c r="O65" s="37"/>
      <c r="P65" s="37"/>
      <c r="Q65" s="37"/>
    </row>
    <row r="66" spans="2:17" s="42" customFormat="1" ht="31.5" x14ac:dyDescent="0.25">
      <c r="B66" s="48" t="s">
        <v>187</v>
      </c>
      <c r="C66" s="49" t="s">
        <v>188</v>
      </c>
      <c r="D66" s="46" t="s">
        <v>30</v>
      </c>
      <c r="E66" s="50">
        <v>8500</v>
      </c>
      <c r="F66" s="46">
        <v>8500</v>
      </c>
      <c r="G66" s="52">
        <v>8500</v>
      </c>
      <c r="H66" s="18"/>
      <c r="I66" s="18"/>
      <c r="J66" s="37"/>
      <c r="K66" s="37"/>
      <c r="L66" s="37"/>
      <c r="M66" s="37"/>
      <c r="N66" s="37"/>
      <c r="O66" s="37"/>
      <c r="P66" s="37"/>
      <c r="Q66" s="37"/>
    </row>
    <row r="67" spans="2:17" s="19" customFormat="1" ht="15.75" x14ac:dyDescent="0.25">
      <c r="B67" s="56" t="s">
        <v>19</v>
      </c>
      <c r="C67" s="49"/>
      <c r="D67" s="59"/>
      <c r="E67" s="59"/>
      <c r="F67" s="59"/>
      <c r="G67" s="58"/>
      <c r="H67" s="18"/>
      <c r="I67" s="18"/>
    </row>
    <row r="68" spans="2:17" ht="31.5" x14ac:dyDescent="0.25">
      <c r="B68" s="48" t="s">
        <v>189</v>
      </c>
      <c r="C68" s="49" t="s">
        <v>190</v>
      </c>
      <c r="D68" s="46" t="s">
        <v>34</v>
      </c>
      <c r="E68" s="50">
        <v>78000</v>
      </c>
      <c r="F68" s="46">
        <v>78000</v>
      </c>
      <c r="G68" s="52">
        <v>78000</v>
      </c>
    </row>
    <row r="69" spans="2:17" s="14" customFormat="1" ht="23.25" customHeight="1" x14ac:dyDescent="0.25">
      <c r="B69" s="44" t="s">
        <v>24</v>
      </c>
      <c r="C69" s="49"/>
      <c r="D69" s="46"/>
      <c r="E69" s="46"/>
      <c r="F69" s="46"/>
      <c r="G69" s="47"/>
      <c r="H69" s="15"/>
      <c r="I69" s="15"/>
    </row>
    <row r="70" spans="2:17" s="14" customFormat="1" ht="15.75" x14ac:dyDescent="0.25">
      <c r="B70" s="48" t="s">
        <v>25</v>
      </c>
      <c r="C70" s="49" t="s">
        <v>191</v>
      </c>
      <c r="D70" s="46" t="s">
        <v>192</v>
      </c>
      <c r="E70" s="50" t="s">
        <v>23</v>
      </c>
      <c r="F70" s="46"/>
      <c r="G70" s="52"/>
      <c r="H70" s="41"/>
      <c r="I70" s="15"/>
    </row>
    <row r="71" spans="2:17" s="14" customFormat="1" ht="15.75" x14ac:dyDescent="0.25">
      <c r="B71" s="48" t="s">
        <v>26</v>
      </c>
      <c r="C71" s="49" t="s">
        <v>193</v>
      </c>
      <c r="D71" s="46" t="s">
        <v>194</v>
      </c>
      <c r="E71" s="50" t="s">
        <v>23</v>
      </c>
      <c r="F71" s="46"/>
      <c r="G71" s="52"/>
      <c r="H71" s="41"/>
      <c r="I71" s="15"/>
    </row>
    <row r="72" spans="2:17" s="14" customFormat="1" ht="15.75" x14ac:dyDescent="0.25">
      <c r="B72" s="48" t="s">
        <v>195</v>
      </c>
      <c r="C72" s="49" t="s">
        <v>196</v>
      </c>
      <c r="D72" s="46" t="s">
        <v>194</v>
      </c>
      <c r="E72" s="50" t="s">
        <v>23</v>
      </c>
      <c r="F72" s="46"/>
      <c r="G72" s="52"/>
      <c r="H72" s="41"/>
      <c r="I72" s="15"/>
    </row>
    <row r="73" spans="2:17" s="14" customFormat="1" ht="15.75" x14ac:dyDescent="0.25">
      <c r="B73" s="48" t="s">
        <v>197</v>
      </c>
      <c r="C73" s="49" t="s">
        <v>198</v>
      </c>
      <c r="D73" s="46" t="s">
        <v>194</v>
      </c>
      <c r="E73" s="50" t="s">
        <v>23</v>
      </c>
      <c r="F73" s="46"/>
      <c r="G73" s="52"/>
      <c r="H73" s="41"/>
      <c r="I73" s="15"/>
    </row>
    <row r="74" spans="2:17" s="14" customFormat="1" ht="27.75" customHeight="1" x14ac:dyDescent="0.25">
      <c r="B74" s="44" t="s">
        <v>27</v>
      </c>
      <c r="C74" s="49"/>
      <c r="D74" s="46"/>
      <c r="E74" s="46"/>
      <c r="F74" s="46"/>
      <c r="G74" s="47"/>
      <c r="H74" s="15"/>
      <c r="I74" s="15"/>
    </row>
    <row r="75" spans="2:17" s="39" customFormat="1" ht="15.75" x14ac:dyDescent="0.25">
      <c r="B75" s="48" t="s">
        <v>199</v>
      </c>
      <c r="C75" s="49" t="s">
        <v>200</v>
      </c>
      <c r="D75" s="46" t="s">
        <v>37</v>
      </c>
      <c r="E75" s="50">
        <v>127000</v>
      </c>
      <c r="F75" s="46">
        <v>127000</v>
      </c>
      <c r="G75" s="52">
        <v>127000</v>
      </c>
      <c r="H75" s="40"/>
      <c r="I75" s="40"/>
    </row>
    <row r="76" spans="2:17" s="14" customFormat="1" ht="24.6" customHeight="1" x14ac:dyDescent="0.25">
      <c r="B76" s="48" t="s">
        <v>201</v>
      </c>
      <c r="C76" s="49" t="s">
        <v>202</v>
      </c>
      <c r="D76" s="46" t="s">
        <v>36</v>
      </c>
      <c r="E76" s="50">
        <v>182564</v>
      </c>
      <c r="F76" s="46">
        <v>182564</v>
      </c>
      <c r="G76" s="52" t="s">
        <v>41</v>
      </c>
      <c r="H76" s="15"/>
      <c r="I76" s="15"/>
    </row>
    <row r="77" spans="2:17" s="8" customFormat="1" ht="15.75" x14ac:dyDescent="0.25">
      <c r="B77" s="48" t="s">
        <v>20</v>
      </c>
      <c r="C77" s="49" t="s">
        <v>21</v>
      </c>
      <c r="D77" s="46" t="s">
        <v>203</v>
      </c>
      <c r="E77" s="50">
        <v>1733379</v>
      </c>
      <c r="F77" s="63" t="s">
        <v>41</v>
      </c>
      <c r="G77" s="52" t="s">
        <v>41</v>
      </c>
      <c r="H77" s="11"/>
      <c r="I77" s="11"/>
    </row>
    <row r="78" spans="2:17" s="38" customFormat="1" ht="15.75" x14ac:dyDescent="0.25">
      <c r="B78" s="44" t="s">
        <v>204</v>
      </c>
      <c r="C78" s="49"/>
      <c r="D78" s="46"/>
      <c r="E78" s="50"/>
      <c r="F78" s="46"/>
      <c r="G78" s="52"/>
      <c r="H78" s="11"/>
      <c r="I78" s="11"/>
    </row>
    <row r="79" spans="2:17" s="38" customFormat="1" ht="15.75" x14ac:dyDescent="0.25">
      <c r="B79" s="44" t="s">
        <v>205</v>
      </c>
      <c r="C79" s="49"/>
      <c r="D79" s="46"/>
      <c r="E79" s="50"/>
      <c r="F79" s="46"/>
      <c r="G79" s="52"/>
      <c r="H79" s="11"/>
      <c r="I79" s="11"/>
    </row>
    <row r="80" spans="2:17" s="38" customFormat="1" ht="31.5" x14ac:dyDescent="0.25">
      <c r="B80" s="48" t="s">
        <v>206</v>
      </c>
      <c r="C80" s="49" t="s">
        <v>207</v>
      </c>
      <c r="D80" s="46" t="s">
        <v>208</v>
      </c>
      <c r="E80" s="50">
        <v>10096.5</v>
      </c>
      <c r="F80" s="46">
        <v>10096.5</v>
      </c>
      <c r="G80" s="52">
        <v>10096.5</v>
      </c>
      <c r="H80" s="11"/>
      <c r="I80" s="11"/>
    </row>
    <row r="81" spans="2:9" s="38" customFormat="1" ht="15.75" x14ac:dyDescent="0.25">
      <c r="B81" s="48" t="s">
        <v>209</v>
      </c>
      <c r="C81" s="49" t="s">
        <v>210</v>
      </c>
      <c r="D81" s="46" t="s">
        <v>211</v>
      </c>
      <c r="E81" s="50">
        <v>38862</v>
      </c>
      <c r="F81" s="46">
        <v>39624</v>
      </c>
      <c r="G81" s="52">
        <v>39624</v>
      </c>
      <c r="H81" s="11"/>
      <c r="I81" s="11"/>
    </row>
    <row r="82" spans="2:9" s="38" customFormat="1" ht="31.5" x14ac:dyDescent="0.25">
      <c r="B82" s="48" t="s">
        <v>212</v>
      </c>
      <c r="C82" s="49" t="s">
        <v>213</v>
      </c>
      <c r="D82" s="46" t="s">
        <v>214</v>
      </c>
      <c r="E82" s="50">
        <v>258</v>
      </c>
      <c r="F82" s="46">
        <v>258</v>
      </c>
      <c r="G82" s="52">
        <v>258</v>
      </c>
      <c r="H82" s="11"/>
      <c r="I82" s="11"/>
    </row>
    <row r="83" spans="2:9" s="38" customFormat="1" ht="32.25" customHeight="1" x14ac:dyDescent="0.25">
      <c r="B83" s="48" t="s">
        <v>215</v>
      </c>
      <c r="C83" s="49" t="s">
        <v>216</v>
      </c>
      <c r="D83" s="46" t="s">
        <v>217</v>
      </c>
      <c r="E83" s="50">
        <v>1977</v>
      </c>
      <c r="F83" s="46">
        <v>1977</v>
      </c>
      <c r="G83" s="52">
        <v>1977</v>
      </c>
      <c r="H83" s="11"/>
      <c r="I83" s="11"/>
    </row>
    <row r="84" spans="2:9" s="38" customFormat="1" ht="15.75" x14ac:dyDescent="0.25">
      <c r="B84" s="48" t="s">
        <v>218</v>
      </c>
      <c r="C84" s="49" t="s">
        <v>219</v>
      </c>
      <c r="D84" s="46" t="s">
        <v>220</v>
      </c>
      <c r="E84" s="50">
        <v>81</v>
      </c>
      <c r="F84" s="46">
        <v>81</v>
      </c>
      <c r="G84" s="52">
        <v>81</v>
      </c>
      <c r="H84" s="11"/>
      <c r="I84" s="11"/>
    </row>
    <row r="85" spans="2:9" s="38" customFormat="1" ht="15.75" x14ac:dyDescent="0.25">
      <c r="B85" s="48" t="s">
        <v>221</v>
      </c>
      <c r="C85" s="49" t="s">
        <v>8</v>
      </c>
      <c r="D85" s="46" t="s">
        <v>222</v>
      </c>
      <c r="E85" s="50">
        <v>2016.76</v>
      </c>
      <c r="F85" s="46">
        <v>2016.76</v>
      </c>
      <c r="G85" s="52">
        <v>2016.76</v>
      </c>
      <c r="H85" s="11"/>
      <c r="I85" s="11"/>
    </row>
    <row r="86" spans="2:9" s="38" customFormat="1" ht="15.75" x14ac:dyDescent="0.25">
      <c r="B86" s="48" t="s">
        <v>223</v>
      </c>
      <c r="C86" s="49" t="s">
        <v>8</v>
      </c>
      <c r="D86" s="46" t="s">
        <v>224</v>
      </c>
      <c r="E86" s="50">
        <v>2464</v>
      </c>
      <c r="F86" s="46">
        <v>2464</v>
      </c>
      <c r="G86" s="52">
        <v>2464</v>
      </c>
      <c r="H86" s="11"/>
      <c r="I86" s="11"/>
    </row>
    <row r="87" spans="2:9" s="38" customFormat="1" ht="15.75" x14ac:dyDescent="0.25">
      <c r="B87" s="48" t="s">
        <v>225</v>
      </c>
      <c r="C87" s="49" t="s">
        <v>8</v>
      </c>
      <c r="D87" s="46" t="s">
        <v>226</v>
      </c>
      <c r="E87" s="50">
        <v>748</v>
      </c>
      <c r="F87" s="46">
        <v>748</v>
      </c>
      <c r="G87" s="52">
        <v>748</v>
      </c>
      <c r="H87" s="11"/>
      <c r="I87" s="11"/>
    </row>
    <row r="88" spans="2:9" s="38" customFormat="1" ht="15.75" x14ac:dyDescent="0.25">
      <c r="B88" s="48" t="s">
        <v>227</v>
      </c>
      <c r="C88" s="49" t="s">
        <v>8</v>
      </c>
      <c r="D88" s="46" t="s">
        <v>228</v>
      </c>
      <c r="E88" s="50">
        <v>74</v>
      </c>
      <c r="F88" s="46">
        <v>74</v>
      </c>
      <c r="G88" s="52">
        <v>74</v>
      </c>
      <c r="H88" s="11"/>
      <c r="I88" s="11"/>
    </row>
    <row r="89" spans="2:9" s="38" customFormat="1" ht="16.5" customHeight="1" x14ac:dyDescent="0.25">
      <c r="B89" s="48" t="s">
        <v>229</v>
      </c>
      <c r="C89" s="49" t="s">
        <v>230</v>
      </c>
      <c r="D89" s="46" t="s">
        <v>231</v>
      </c>
      <c r="E89" s="50">
        <v>203</v>
      </c>
      <c r="F89" s="46">
        <v>203</v>
      </c>
      <c r="G89" s="52">
        <v>203</v>
      </c>
      <c r="H89" s="11"/>
      <c r="I89" s="11"/>
    </row>
    <row r="90" spans="2:9" s="38" customFormat="1" ht="15.75" x14ac:dyDescent="0.25">
      <c r="B90" s="48" t="s">
        <v>232</v>
      </c>
      <c r="C90" s="49" t="s">
        <v>233</v>
      </c>
      <c r="D90" s="46" t="s">
        <v>234</v>
      </c>
      <c r="E90" s="50">
        <v>8615</v>
      </c>
      <c r="F90" s="46"/>
      <c r="G90" s="52"/>
      <c r="H90" s="11"/>
      <c r="I90" s="11"/>
    </row>
    <row r="91" spans="2:9" s="38" customFormat="1" ht="15.75" x14ac:dyDescent="0.25">
      <c r="B91" s="48" t="s">
        <v>235</v>
      </c>
      <c r="C91" s="49" t="s">
        <v>236</v>
      </c>
      <c r="D91" s="46" t="s">
        <v>237</v>
      </c>
      <c r="E91" s="50">
        <v>90</v>
      </c>
      <c r="F91" s="46">
        <v>90</v>
      </c>
      <c r="G91" s="52">
        <v>90</v>
      </c>
      <c r="H91" s="11"/>
      <c r="I91" s="11"/>
    </row>
    <row r="92" spans="2:9" s="38" customFormat="1" ht="31.5" x14ac:dyDescent="0.25">
      <c r="B92" s="48" t="s">
        <v>238</v>
      </c>
      <c r="C92" s="49" t="s">
        <v>239</v>
      </c>
      <c r="D92" s="46" t="s">
        <v>240</v>
      </c>
      <c r="E92" s="50">
        <v>250</v>
      </c>
      <c r="F92" s="46">
        <v>250</v>
      </c>
      <c r="G92" s="52">
        <v>250</v>
      </c>
      <c r="H92" s="11"/>
      <c r="I92" s="11"/>
    </row>
    <row r="93" spans="2:9" s="38" customFormat="1" ht="31.5" x14ac:dyDescent="0.25">
      <c r="B93" s="48" t="s">
        <v>241</v>
      </c>
      <c r="C93" s="49" t="s">
        <v>242</v>
      </c>
      <c r="D93" s="46" t="s">
        <v>243</v>
      </c>
      <c r="E93" s="50">
        <v>1990</v>
      </c>
      <c r="F93" s="46">
        <v>1990</v>
      </c>
      <c r="G93" s="52">
        <v>1990</v>
      </c>
      <c r="H93" s="11"/>
      <c r="I93" s="11"/>
    </row>
    <row r="94" spans="2:9" s="38" customFormat="1" ht="31.5" x14ac:dyDescent="0.25">
      <c r="B94" s="48" t="s">
        <v>244</v>
      </c>
      <c r="C94" s="49" t="s">
        <v>245</v>
      </c>
      <c r="D94" s="46" t="s">
        <v>246</v>
      </c>
      <c r="E94" s="50">
        <v>353</v>
      </c>
      <c r="F94" s="46">
        <v>353</v>
      </c>
      <c r="G94" s="52">
        <v>353</v>
      </c>
      <c r="H94" s="11"/>
      <c r="I94" s="11"/>
    </row>
    <row r="95" spans="2:9" s="38" customFormat="1" ht="31.5" x14ac:dyDescent="0.25">
      <c r="B95" s="48" t="s">
        <v>247</v>
      </c>
      <c r="C95" s="49" t="s">
        <v>248</v>
      </c>
      <c r="D95" s="46" t="s">
        <v>249</v>
      </c>
      <c r="E95" s="50">
        <v>550</v>
      </c>
      <c r="F95" s="46">
        <v>550</v>
      </c>
      <c r="G95" s="52">
        <v>550</v>
      </c>
      <c r="H95" s="11"/>
      <c r="I95" s="11"/>
    </row>
    <row r="96" spans="2:9" s="38" customFormat="1" ht="31.5" x14ac:dyDescent="0.25">
      <c r="B96" s="48" t="s">
        <v>250</v>
      </c>
      <c r="C96" s="49" t="s">
        <v>251</v>
      </c>
      <c r="D96" s="46" t="s">
        <v>252</v>
      </c>
      <c r="E96" s="50">
        <v>191</v>
      </c>
      <c r="F96" s="46">
        <v>191</v>
      </c>
      <c r="G96" s="52">
        <v>191</v>
      </c>
      <c r="H96" s="11"/>
      <c r="I96" s="11"/>
    </row>
    <row r="97" spans="2:9" s="38" customFormat="1" ht="15.75" x14ac:dyDescent="0.25">
      <c r="B97" s="44" t="s">
        <v>253</v>
      </c>
      <c r="C97" s="49"/>
      <c r="D97" s="46"/>
      <c r="E97" s="50"/>
      <c r="F97" s="46"/>
      <c r="G97" s="52"/>
      <c r="H97" s="11"/>
      <c r="I97" s="11"/>
    </row>
    <row r="98" spans="2:9" s="38" customFormat="1" ht="15.75" x14ac:dyDescent="0.25">
      <c r="B98" s="48" t="s">
        <v>254</v>
      </c>
      <c r="C98" s="49" t="s">
        <v>255</v>
      </c>
      <c r="D98" s="46" t="s">
        <v>256</v>
      </c>
      <c r="E98" s="50">
        <v>3651</v>
      </c>
      <c r="F98" s="46">
        <v>3651</v>
      </c>
      <c r="G98" s="52">
        <v>3651</v>
      </c>
      <c r="H98" s="11"/>
      <c r="I98" s="11"/>
    </row>
    <row r="99" spans="2:9" s="38" customFormat="1" ht="30" customHeight="1" x14ac:dyDescent="0.25">
      <c r="B99" s="48" t="s">
        <v>257</v>
      </c>
      <c r="C99" s="49" t="s">
        <v>258</v>
      </c>
      <c r="D99" s="46" t="s">
        <v>259</v>
      </c>
      <c r="E99" s="50">
        <v>2262</v>
      </c>
      <c r="F99" s="46">
        <v>2262</v>
      </c>
      <c r="G99" s="52">
        <v>2262</v>
      </c>
      <c r="H99" s="11"/>
      <c r="I99" s="11"/>
    </row>
    <row r="100" spans="2:9" s="38" customFormat="1" ht="15.75" x14ac:dyDescent="0.25">
      <c r="B100" s="48" t="s">
        <v>260</v>
      </c>
      <c r="C100" s="49" t="s">
        <v>261</v>
      </c>
      <c r="D100" s="46" t="s">
        <v>256</v>
      </c>
      <c r="E100" s="50">
        <v>643</v>
      </c>
      <c r="F100" s="46">
        <v>643</v>
      </c>
      <c r="G100" s="52">
        <v>643</v>
      </c>
      <c r="H100" s="11"/>
      <c r="I100" s="11"/>
    </row>
    <row r="101" spans="2:9" s="38" customFormat="1" ht="30" customHeight="1" x14ac:dyDescent="0.25">
      <c r="B101" s="48" t="s">
        <v>262</v>
      </c>
      <c r="C101" s="49" t="s">
        <v>263</v>
      </c>
      <c r="D101" s="46" t="s">
        <v>264</v>
      </c>
      <c r="E101" s="50">
        <v>9525</v>
      </c>
      <c r="F101" s="46">
        <v>9525</v>
      </c>
      <c r="G101" s="52">
        <v>9525</v>
      </c>
      <c r="H101" s="11"/>
      <c r="I101" s="11"/>
    </row>
    <row r="102" spans="2:9" s="38" customFormat="1" ht="15.75" x14ac:dyDescent="0.25">
      <c r="B102" s="48" t="s">
        <v>265</v>
      </c>
      <c r="C102" s="49" t="s">
        <v>266</v>
      </c>
      <c r="D102" s="46" t="s">
        <v>267</v>
      </c>
      <c r="E102" s="50">
        <v>183</v>
      </c>
      <c r="F102" s="46">
        <v>183</v>
      </c>
      <c r="G102" s="52">
        <v>183</v>
      </c>
      <c r="H102" s="11"/>
      <c r="I102" s="11"/>
    </row>
    <row r="103" spans="2:9" s="38" customFormat="1" ht="31.5" x14ac:dyDescent="0.25">
      <c r="B103" s="48" t="s">
        <v>268</v>
      </c>
      <c r="C103" s="49" t="s">
        <v>269</v>
      </c>
      <c r="D103" s="46" t="s">
        <v>270</v>
      </c>
      <c r="E103" s="50">
        <v>95186</v>
      </c>
      <c r="F103" s="46">
        <v>95186</v>
      </c>
      <c r="G103" s="52">
        <v>95186</v>
      </c>
      <c r="H103" s="11"/>
      <c r="I103" s="11"/>
    </row>
    <row r="104" spans="2:9" s="38" customFormat="1" ht="31.5" x14ac:dyDescent="0.25">
      <c r="B104" s="48" t="s">
        <v>250</v>
      </c>
      <c r="C104" s="49" t="s">
        <v>271</v>
      </c>
      <c r="D104" s="46" t="s">
        <v>272</v>
      </c>
      <c r="E104" s="50">
        <v>42192</v>
      </c>
      <c r="F104" s="46">
        <v>42192</v>
      </c>
      <c r="G104" s="52">
        <v>42192</v>
      </c>
      <c r="H104" s="11"/>
      <c r="I104" s="11"/>
    </row>
    <row r="105" spans="2:9" s="38" customFormat="1" ht="31.5" x14ac:dyDescent="0.25">
      <c r="B105" s="48" t="s">
        <v>273</v>
      </c>
      <c r="C105" s="49" t="s">
        <v>274</v>
      </c>
      <c r="D105" s="46" t="s">
        <v>272</v>
      </c>
      <c r="E105" s="50">
        <v>27107</v>
      </c>
      <c r="F105" s="46">
        <v>27107</v>
      </c>
      <c r="G105" s="52">
        <v>27107</v>
      </c>
      <c r="H105" s="11"/>
      <c r="I105" s="11"/>
    </row>
    <row r="106" spans="2:9" s="38" customFormat="1" ht="15.75" x14ac:dyDescent="0.25">
      <c r="B106" s="44" t="s">
        <v>275</v>
      </c>
      <c r="C106" s="49"/>
      <c r="D106" s="46"/>
      <c r="E106" s="50"/>
      <c r="F106" s="46"/>
      <c r="G106" s="52"/>
      <c r="H106" s="11"/>
      <c r="I106" s="11"/>
    </row>
    <row r="107" spans="2:9" s="38" customFormat="1" ht="31.5" x14ac:dyDescent="0.25">
      <c r="B107" s="48" t="s">
        <v>254</v>
      </c>
      <c r="C107" s="49" t="s">
        <v>276</v>
      </c>
      <c r="D107" s="46" t="s">
        <v>214</v>
      </c>
      <c r="E107" s="50">
        <v>649</v>
      </c>
      <c r="F107" s="46">
        <v>649</v>
      </c>
      <c r="G107" s="52">
        <v>649</v>
      </c>
      <c r="H107" s="11"/>
      <c r="I107" s="11"/>
    </row>
    <row r="108" spans="2:9" s="38" customFormat="1" ht="31.5" x14ac:dyDescent="0.25">
      <c r="B108" s="48" t="s">
        <v>257</v>
      </c>
      <c r="C108" s="49" t="s">
        <v>277</v>
      </c>
      <c r="D108" s="46" t="s">
        <v>259</v>
      </c>
      <c r="E108" s="50">
        <v>1990</v>
      </c>
      <c r="F108" s="46">
        <v>1990</v>
      </c>
      <c r="G108" s="52">
        <v>1990</v>
      </c>
      <c r="H108" s="11"/>
      <c r="I108" s="11"/>
    </row>
    <row r="109" spans="2:9" s="38" customFormat="1" ht="15.75" x14ac:dyDescent="0.25">
      <c r="B109" s="48" t="s">
        <v>278</v>
      </c>
      <c r="C109" s="49" t="s">
        <v>279</v>
      </c>
      <c r="D109" s="46" t="s">
        <v>280</v>
      </c>
      <c r="E109" s="50">
        <v>672</v>
      </c>
      <c r="F109" s="46">
        <v>672</v>
      </c>
      <c r="G109" s="52">
        <v>672</v>
      </c>
      <c r="H109" s="11"/>
      <c r="I109" s="11"/>
    </row>
    <row r="110" spans="2:9" s="38" customFormat="1" ht="15.75" x14ac:dyDescent="0.25">
      <c r="B110" s="48" t="s">
        <v>281</v>
      </c>
      <c r="C110" s="49" t="s">
        <v>282</v>
      </c>
      <c r="D110" s="46" t="s">
        <v>283</v>
      </c>
      <c r="E110" s="50">
        <v>0</v>
      </c>
      <c r="F110" s="46">
        <v>0</v>
      </c>
      <c r="G110" s="52">
        <v>0</v>
      </c>
      <c r="H110" s="11"/>
      <c r="I110" s="11"/>
    </row>
    <row r="111" spans="2:9" s="38" customFormat="1" ht="15.75" x14ac:dyDescent="0.25">
      <c r="B111" s="48" t="s">
        <v>284</v>
      </c>
      <c r="C111" s="49" t="s">
        <v>8</v>
      </c>
      <c r="D111" s="46" t="s">
        <v>285</v>
      </c>
      <c r="E111" s="50">
        <v>442</v>
      </c>
      <c r="F111" s="46">
        <v>442</v>
      </c>
      <c r="G111" s="52">
        <v>442</v>
      </c>
      <c r="H111" s="11"/>
      <c r="I111" s="11"/>
    </row>
    <row r="112" spans="2:9" s="38" customFormat="1" ht="15.75" x14ac:dyDescent="0.25">
      <c r="B112" s="48" t="s">
        <v>286</v>
      </c>
      <c r="C112" s="49" t="s">
        <v>8</v>
      </c>
      <c r="D112" s="46" t="s">
        <v>287</v>
      </c>
      <c r="E112" s="50">
        <v>889</v>
      </c>
      <c r="F112" s="46">
        <v>889</v>
      </c>
      <c r="G112" s="52">
        <v>889</v>
      </c>
      <c r="H112" s="11"/>
      <c r="I112" s="11"/>
    </row>
    <row r="113" spans="2:9" s="38" customFormat="1" ht="15.75" x14ac:dyDescent="0.25">
      <c r="B113" s="48" t="s">
        <v>288</v>
      </c>
      <c r="C113" s="49" t="s">
        <v>8</v>
      </c>
      <c r="D113" s="46" t="s">
        <v>289</v>
      </c>
      <c r="E113" s="50">
        <v>5304</v>
      </c>
      <c r="F113" s="46">
        <v>5304</v>
      </c>
      <c r="G113" s="52">
        <v>5304</v>
      </c>
      <c r="H113" s="11"/>
      <c r="I113" s="11"/>
    </row>
    <row r="114" spans="2:9" s="38" customFormat="1" ht="31.5" x14ac:dyDescent="0.25">
      <c r="B114" s="48" t="s">
        <v>290</v>
      </c>
      <c r="C114" s="49" t="s">
        <v>291</v>
      </c>
      <c r="D114" s="46" t="s">
        <v>292</v>
      </c>
      <c r="E114" s="50">
        <v>372</v>
      </c>
      <c r="F114" s="46">
        <v>372</v>
      </c>
      <c r="G114" s="52">
        <v>372</v>
      </c>
      <c r="H114" s="11"/>
      <c r="I114" s="11"/>
    </row>
    <row r="115" spans="2:9" s="38" customFormat="1" ht="15.75" x14ac:dyDescent="0.25">
      <c r="B115" s="48" t="s">
        <v>293</v>
      </c>
      <c r="C115" s="49" t="s">
        <v>294</v>
      </c>
      <c r="D115" s="46" t="s">
        <v>295</v>
      </c>
      <c r="E115" s="50">
        <v>182</v>
      </c>
      <c r="F115" s="46">
        <v>182</v>
      </c>
      <c r="G115" s="52">
        <v>182</v>
      </c>
      <c r="H115" s="11"/>
      <c r="I115" s="11"/>
    </row>
    <row r="116" spans="2:9" s="38" customFormat="1" ht="15.75" x14ac:dyDescent="0.25">
      <c r="B116" s="48" t="s">
        <v>296</v>
      </c>
      <c r="C116" s="49" t="s">
        <v>8</v>
      </c>
      <c r="D116" s="46" t="s">
        <v>297</v>
      </c>
      <c r="E116" s="50">
        <v>706</v>
      </c>
      <c r="F116" s="46">
        <v>706</v>
      </c>
      <c r="G116" s="52">
        <v>706</v>
      </c>
      <c r="H116" s="11"/>
      <c r="I116" s="11"/>
    </row>
    <row r="117" spans="2:9" s="38" customFormat="1" ht="15.75" x14ac:dyDescent="0.25">
      <c r="B117" s="44" t="s">
        <v>298</v>
      </c>
      <c r="C117" s="49"/>
      <c r="D117" s="46"/>
      <c r="E117" s="57"/>
      <c r="F117" s="46"/>
      <c r="G117" s="52"/>
      <c r="H117" s="11"/>
      <c r="I117" s="11"/>
    </row>
    <row r="118" spans="2:9" s="38" customFormat="1" ht="15.75" x14ac:dyDescent="0.25">
      <c r="B118" s="48" t="s">
        <v>254</v>
      </c>
      <c r="C118" s="49" t="s">
        <v>299</v>
      </c>
      <c r="D118" s="46" t="s">
        <v>300</v>
      </c>
      <c r="E118" s="50">
        <v>778</v>
      </c>
      <c r="F118" s="46">
        <v>778</v>
      </c>
      <c r="G118" s="52">
        <v>778</v>
      </c>
      <c r="H118" s="11"/>
      <c r="I118" s="11"/>
    </row>
    <row r="119" spans="2:9" s="38" customFormat="1" ht="15.75" x14ac:dyDescent="0.25">
      <c r="B119" s="48" t="s">
        <v>301</v>
      </c>
      <c r="C119" s="49" t="s">
        <v>8</v>
      </c>
      <c r="D119" s="46" t="s">
        <v>302</v>
      </c>
      <c r="E119" s="50">
        <v>1746</v>
      </c>
      <c r="F119" s="46">
        <v>1746</v>
      </c>
      <c r="G119" s="52">
        <v>1746</v>
      </c>
      <c r="H119" s="11"/>
      <c r="I119" s="11"/>
    </row>
    <row r="120" spans="2:9" s="38" customFormat="1" ht="31.5" x14ac:dyDescent="0.25">
      <c r="B120" s="48" t="s">
        <v>303</v>
      </c>
      <c r="C120" s="49" t="s">
        <v>304</v>
      </c>
      <c r="D120" s="46" t="s">
        <v>305</v>
      </c>
      <c r="E120" s="50">
        <v>73</v>
      </c>
      <c r="F120" s="46">
        <v>73</v>
      </c>
      <c r="G120" s="52">
        <v>73</v>
      </c>
      <c r="H120" s="11"/>
      <c r="I120" s="11"/>
    </row>
    <row r="121" spans="2:9" s="38" customFormat="1" ht="31.5" x14ac:dyDescent="0.25">
      <c r="B121" s="48" t="s">
        <v>306</v>
      </c>
      <c r="C121" s="49" t="s">
        <v>307</v>
      </c>
      <c r="D121" s="46" t="s">
        <v>308</v>
      </c>
      <c r="E121" s="50">
        <v>358</v>
      </c>
      <c r="F121" s="46">
        <v>716</v>
      </c>
      <c r="G121" s="52">
        <v>716</v>
      </c>
      <c r="H121" s="11"/>
      <c r="I121" s="11"/>
    </row>
    <row r="122" spans="2:9" s="38" customFormat="1" ht="31.5" x14ac:dyDescent="0.25">
      <c r="B122" s="48" t="s">
        <v>309</v>
      </c>
      <c r="C122" s="49" t="s">
        <v>310</v>
      </c>
      <c r="D122" s="46" t="s">
        <v>311</v>
      </c>
      <c r="E122" s="50">
        <v>211</v>
      </c>
      <c r="F122" s="46">
        <v>211</v>
      </c>
      <c r="G122" s="52">
        <v>211</v>
      </c>
      <c r="H122" s="11"/>
      <c r="I122" s="11"/>
    </row>
    <row r="123" spans="2:9" s="38" customFormat="1" ht="31.5" x14ac:dyDescent="0.25">
      <c r="B123" s="48" t="s">
        <v>312</v>
      </c>
      <c r="C123" s="49" t="s">
        <v>313</v>
      </c>
      <c r="D123" s="46" t="s">
        <v>13</v>
      </c>
      <c r="E123" s="50">
        <v>110</v>
      </c>
      <c r="F123" s="46">
        <v>110</v>
      </c>
      <c r="G123" s="52">
        <v>110</v>
      </c>
      <c r="H123" s="11"/>
      <c r="I123" s="11"/>
    </row>
    <row r="124" spans="2:9" s="38" customFormat="1" ht="15.75" x14ac:dyDescent="0.25">
      <c r="B124" s="48" t="s">
        <v>314</v>
      </c>
      <c r="C124" s="49" t="s">
        <v>315</v>
      </c>
      <c r="D124" s="46" t="s">
        <v>13</v>
      </c>
      <c r="E124" s="50">
        <v>91</v>
      </c>
      <c r="F124" s="46">
        <v>91</v>
      </c>
      <c r="G124" s="52">
        <v>91</v>
      </c>
      <c r="H124" s="11"/>
      <c r="I124" s="11"/>
    </row>
    <row r="125" spans="2:9" s="38" customFormat="1" ht="15.75" x14ac:dyDescent="0.25">
      <c r="B125" s="48" t="s">
        <v>296</v>
      </c>
      <c r="C125" s="49" t="s">
        <v>316</v>
      </c>
      <c r="D125" s="46" t="s">
        <v>305</v>
      </c>
      <c r="E125" s="50">
        <v>1347</v>
      </c>
      <c r="F125" s="46">
        <v>1347</v>
      </c>
      <c r="G125" s="52">
        <v>1347</v>
      </c>
      <c r="H125" s="11"/>
      <c r="I125" s="11"/>
    </row>
    <row r="126" spans="2:9" s="38" customFormat="1" ht="31.5" x14ac:dyDescent="0.25">
      <c r="B126" s="48" t="s">
        <v>317</v>
      </c>
      <c r="C126" s="49" t="s">
        <v>318</v>
      </c>
      <c r="D126" s="46" t="s">
        <v>319</v>
      </c>
      <c r="E126" s="50">
        <v>1964</v>
      </c>
      <c r="F126" s="46">
        <v>1964</v>
      </c>
      <c r="G126" s="52">
        <v>1964</v>
      </c>
      <c r="H126" s="11"/>
      <c r="I126" s="11"/>
    </row>
    <row r="127" spans="2:9" s="38" customFormat="1" ht="31.5" x14ac:dyDescent="0.25">
      <c r="B127" s="48" t="s">
        <v>320</v>
      </c>
      <c r="C127" s="49" t="s">
        <v>321</v>
      </c>
      <c r="D127" s="46" t="s">
        <v>322</v>
      </c>
      <c r="E127" s="50">
        <v>1500</v>
      </c>
      <c r="F127" s="46">
        <v>1500</v>
      </c>
      <c r="G127" s="52">
        <v>1500</v>
      </c>
      <c r="H127" s="11"/>
      <c r="I127" s="11"/>
    </row>
    <row r="128" spans="2:9" s="38" customFormat="1" ht="15.75" x14ac:dyDescent="0.25">
      <c r="B128" s="48" t="s">
        <v>323</v>
      </c>
      <c r="C128" s="49" t="s">
        <v>324</v>
      </c>
      <c r="D128" s="46" t="s">
        <v>325</v>
      </c>
      <c r="E128" s="50">
        <v>687</v>
      </c>
      <c r="F128" s="46">
        <v>687</v>
      </c>
      <c r="G128" s="52">
        <v>687</v>
      </c>
      <c r="H128" s="11"/>
      <c r="I128" s="11"/>
    </row>
    <row r="129" spans="2:9" s="38" customFormat="1" ht="15.75" x14ac:dyDescent="0.25">
      <c r="B129" s="48" t="s">
        <v>326</v>
      </c>
      <c r="C129" s="49" t="s">
        <v>327</v>
      </c>
      <c r="D129" s="46" t="s">
        <v>328</v>
      </c>
      <c r="E129" s="50">
        <v>1800</v>
      </c>
      <c r="F129" s="46">
        <v>1800</v>
      </c>
      <c r="G129" s="52">
        <v>1800</v>
      </c>
      <c r="H129" s="11"/>
      <c r="I129" s="11"/>
    </row>
    <row r="130" spans="2:9" s="38" customFormat="1" ht="15.75" x14ac:dyDescent="0.25">
      <c r="B130" s="48" t="s">
        <v>329</v>
      </c>
      <c r="C130" s="49" t="s">
        <v>330</v>
      </c>
      <c r="D130" s="46" t="s">
        <v>13</v>
      </c>
      <c r="E130" s="50">
        <v>216</v>
      </c>
      <c r="F130" s="46">
        <v>216</v>
      </c>
      <c r="G130" s="52">
        <v>216</v>
      </c>
      <c r="H130" s="11"/>
      <c r="I130" s="11"/>
    </row>
    <row r="131" spans="2:9" s="38" customFormat="1" ht="31.5" x14ac:dyDescent="0.25">
      <c r="B131" s="48" t="s">
        <v>250</v>
      </c>
      <c r="C131" s="49" t="s">
        <v>271</v>
      </c>
      <c r="D131" s="46" t="s">
        <v>272</v>
      </c>
      <c r="E131" s="50">
        <v>2933</v>
      </c>
      <c r="F131" s="46">
        <v>2933</v>
      </c>
      <c r="G131" s="52">
        <v>2933</v>
      </c>
      <c r="H131" s="11"/>
      <c r="I131" s="11"/>
    </row>
    <row r="132" spans="2:9" s="38" customFormat="1" ht="31.5" x14ac:dyDescent="0.25">
      <c r="B132" s="48" t="s">
        <v>273</v>
      </c>
      <c r="C132" s="49" t="s">
        <v>274</v>
      </c>
      <c r="D132" s="46" t="s">
        <v>272</v>
      </c>
      <c r="E132" s="50">
        <v>1922</v>
      </c>
      <c r="F132" s="46">
        <v>1922</v>
      </c>
      <c r="G132" s="52">
        <v>1922</v>
      </c>
      <c r="H132" s="11"/>
      <c r="I132" s="11"/>
    </row>
    <row r="133" spans="2:9" s="38" customFormat="1" ht="15.75" x14ac:dyDescent="0.25">
      <c r="B133" s="44" t="s">
        <v>331</v>
      </c>
      <c r="C133" s="49"/>
      <c r="D133" s="46"/>
      <c r="E133" s="50"/>
      <c r="F133" s="46"/>
      <c r="G133" s="52"/>
      <c r="H133" s="11"/>
      <c r="I133" s="11"/>
    </row>
    <row r="134" spans="2:9" s="38" customFormat="1" ht="31.5" x14ac:dyDescent="0.25">
      <c r="B134" s="48" t="s">
        <v>254</v>
      </c>
      <c r="C134" s="49" t="s">
        <v>332</v>
      </c>
      <c r="D134" s="46" t="s">
        <v>214</v>
      </c>
      <c r="E134" s="50">
        <v>2713</v>
      </c>
      <c r="F134" s="46">
        <v>2713</v>
      </c>
      <c r="G134" s="52">
        <v>2713</v>
      </c>
      <c r="H134" s="11"/>
      <c r="I134" s="11"/>
    </row>
    <row r="135" spans="2:9" s="38" customFormat="1" ht="31.5" customHeight="1" x14ac:dyDescent="0.25">
      <c r="B135" s="48" t="s">
        <v>333</v>
      </c>
      <c r="C135" s="49" t="s">
        <v>334</v>
      </c>
      <c r="D135" s="46" t="s">
        <v>335</v>
      </c>
      <c r="E135" s="50">
        <v>1687</v>
      </c>
      <c r="F135" s="46">
        <v>1687</v>
      </c>
      <c r="G135" s="52">
        <v>1687</v>
      </c>
      <c r="H135" s="11"/>
      <c r="I135" s="11"/>
    </row>
    <row r="136" spans="2:9" s="38" customFormat="1" ht="15.75" x14ac:dyDescent="0.25">
      <c r="B136" s="48" t="s">
        <v>336</v>
      </c>
      <c r="C136" s="49" t="s">
        <v>337</v>
      </c>
      <c r="D136" s="46" t="s">
        <v>338</v>
      </c>
      <c r="E136" s="50">
        <v>300</v>
      </c>
      <c r="F136" s="46">
        <v>300</v>
      </c>
      <c r="G136" s="52">
        <v>300</v>
      </c>
      <c r="H136" s="11"/>
      <c r="I136" s="11"/>
    </row>
    <row r="137" spans="2:9" s="38" customFormat="1" ht="15.75" x14ac:dyDescent="0.25">
      <c r="B137" s="48" t="s">
        <v>260</v>
      </c>
      <c r="C137" s="49" t="s">
        <v>339</v>
      </c>
      <c r="D137" s="46" t="s">
        <v>340</v>
      </c>
      <c r="E137" s="50">
        <v>1487.17</v>
      </c>
      <c r="F137" s="46">
        <v>1487.17</v>
      </c>
      <c r="G137" s="52">
        <v>1487.17</v>
      </c>
      <c r="H137" s="11"/>
      <c r="I137" s="11"/>
    </row>
    <row r="138" spans="2:9" s="38" customFormat="1" ht="31.5" x14ac:dyDescent="0.25">
      <c r="B138" s="48" t="s">
        <v>268</v>
      </c>
      <c r="C138" s="49" t="s">
        <v>269</v>
      </c>
      <c r="D138" s="46" t="s">
        <v>270</v>
      </c>
      <c r="E138" s="50">
        <v>77922</v>
      </c>
      <c r="F138" s="46">
        <v>77922</v>
      </c>
      <c r="G138" s="52">
        <v>77922</v>
      </c>
      <c r="H138" s="11"/>
      <c r="I138" s="11"/>
    </row>
    <row r="139" spans="2:9" s="38" customFormat="1" ht="31.5" x14ac:dyDescent="0.25">
      <c r="B139" s="48" t="s">
        <v>250</v>
      </c>
      <c r="C139" s="49" t="s">
        <v>271</v>
      </c>
      <c r="D139" s="46" t="s">
        <v>270</v>
      </c>
      <c r="E139" s="50">
        <v>24045</v>
      </c>
      <c r="F139" s="46">
        <v>24045</v>
      </c>
      <c r="G139" s="52">
        <v>24045</v>
      </c>
      <c r="H139" s="11"/>
      <c r="I139" s="11"/>
    </row>
    <row r="140" spans="2:9" s="38" customFormat="1" ht="32.25" thickBot="1" x14ac:dyDescent="0.3">
      <c r="B140" s="48" t="s">
        <v>273</v>
      </c>
      <c r="C140" s="49" t="s">
        <v>274</v>
      </c>
      <c r="D140" s="46" t="s">
        <v>270</v>
      </c>
      <c r="E140" s="50">
        <v>15393</v>
      </c>
      <c r="F140" s="46">
        <v>15393</v>
      </c>
      <c r="G140" s="52">
        <v>15393</v>
      </c>
      <c r="H140" s="11"/>
      <c r="I140" s="11"/>
    </row>
    <row r="141" spans="2:9" s="24" customFormat="1" ht="27.75" customHeight="1" thickBot="1" x14ac:dyDescent="0.35">
      <c r="B141" s="30" t="s">
        <v>22</v>
      </c>
      <c r="C141" s="31"/>
      <c r="D141" s="32"/>
      <c r="E141" s="32">
        <f>SUM(E6:E140)</f>
        <v>3032332.4299999997</v>
      </c>
      <c r="F141" s="32">
        <f>SUM(F6:F140)</f>
        <v>1272476.43</v>
      </c>
      <c r="G141" s="33">
        <f>SUM(G6:G140)</f>
        <v>1046057.43</v>
      </c>
      <c r="H141" s="23"/>
      <c r="I141" s="23"/>
    </row>
    <row r="142" spans="2:9" s="12" customFormat="1" ht="27.75" customHeight="1" x14ac:dyDescent="0.2">
      <c r="B142" s="13"/>
      <c r="C142" s="20"/>
      <c r="D142" s="21"/>
      <c r="E142" s="22"/>
      <c r="F142" s="22"/>
      <c r="G142" s="22"/>
      <c r="H142" s="13"/>
      <c r="I142" s="13"/>
    </row>
    <row r="143" spans="2:9" s="12" customFormat="1" ht="27.75" customHeight="1" x14ac:dyDescent="0.2">
      <c r="B143" s="13"/>
      <c r="C143" s="20"/>
      <c r="D143" s="21"/>
      <c r="E143" s="22"/>
      <c r="F143" s="22"/>
      <c r="G143" s="22"/>
      <c r="H143" s="13"/>
      <c r="I143" s="13"/>
    </row>
  </sheetData>
  <mergeCells count="2">
    <mergeCell ref="B2:G2"/>
    <mergeCell ref="E4:G4"/>
  </mergeCells>
  <printOptions horizontalCentered="1"/>
  <pageMargins left="0.39370078740157483" right="0.39370078740157483" top="0.47244094488188981" bottom="0.35433070866141736" header="0.51181102362204722" footer="0.39370078740157483"/>
  <pageSetup paperSize="9" scale="51" firstPageNumber="62" fitToHeight="0" orientation="landscape" useFirstPageNumber="1" r:id="rId1"/>
  <headerFooter alignWithMargins="0">
    <oddFooter>&amp;C&amp;16&amp;P. oldal</oddFooter>
  </headerFooter>
  <rowBreaks count="3" manualBreakCount="3">
    <brk id="34" max="6" man="1"/>
    <brk id="66" max="6" man="1"/>
    <brk id="105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kötváll keret-ei.</vt:lpstr>
      <vt:lpstr>'kötváll keret-ei.'!Nyomtatási_cím</vt:lpstr>
      <vt:lpstr>'kötváll keret-ei.'!Nyomtatási_terület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2025-05-05T08:10:04Z</cp:lastPrinted>
  <dcterms:created xsi:type="dcterms:W3CDTF">2016-07-13T11:27:18Z</dcterms:created>
  <dcterms:modified xsi:type="dcterms:W3CDTF">2025-05-05T08:10:06Z</dcterms:modified>
</cp:coreProperties>
</file>