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USZAK\LAKÓÉPÜLETEK\társasház pályázatok\2020_ÚJ PÁLYÁZAT KAMATMENTES\Előterjesztés\Előterj_ 2021 TH pályázatok elbírálása\"/>
    </mc:Choice>
  </mc:AlternateContent>
  <bookViews>
    <workbookView xWindow="0" yWindow="0" windowWidth="28800" windowHeight="11730"/>
  </bookViews>
  <sheets>
    <sheet name="1 melléklet" sheetId="1" r:id="rId1"/>
  </sheets>
  <definedNames>
    <definedName name="_xlnm._FilterDatabase" localSheetId="0" hidden="1">'1 melléklet'!$A$2:$AC$38</definedName>
    <definedName name="_xlnm.Print_Titles" localSheetId="0">'1 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AA36" i="1" l="1"/>
  <c r="AA38" i="1" l="1"/>
  <c r="AA33" i="1"/>
  <c r="AA5" i="1"/>
  <c r="AA15" i="1"/>
  <c r="AA14" i="1"/>
  <c r="AA32" i="1"/>
  <c r="AA37" i="1"/>
  <c r="AA22" i="1"/>
  <c r="AA31" i="1"/>
  <c r="AA21" i="1"/>
  <c r="AA8" i="1"/>
  <c r="AA20" i="1"/>
  <c r="AA23" i="1"/>
  <c r="AA19" i="1"/>
  <c r="AA13" i="1"/>
  <c r="AA30" i="1"/>
  <c r="AA25" i="1"/>
  <c r="AA29" i="1"/>
  <c r="AA24" i="1"/>
  <c r="AA12" i="1"/>
  <c r="AA11" i="1"/>
  <c r="AA7" i="1"/>
  <c r="AA28" i="1"/>
  <c r="AA34" i="1"/>
  <c r="AA18" i="1"/>
  <c r="AA17" i="1"/>
  <c r="AA27" i="1"/>
  <c r="AA26" i="1"/>
  <c r="AA16" i="1"/>
  <c r="AA35" i="1"/>
  <c r="AA10" i="1"/>
  <c r="AA3" i="1"/>
  <c r="AA9" i="1"/>
  <c r="AA6" i="1"/>
  <c r="AA4" i="1"/>
</calcChain>
</file>

<file path=xl/comments1.xml><?xml version="1.0" encoding="utf-8"?>
<comments xmlns="http://schemas.openxmlformats.org/spreadsheetml/2006/main">
  <authors>
    <author>Szebelédiné Engler Annamária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Szebelédiné Engler Annamária:</t>
        </r>
        <r>
          <rPr>
            <sz val="9"/>
            <color indexed="81"/>
            <rFont val="Tahoma"/>
            <family val="2"/>
            <charset val="238"/>
          </rPr>
          <t xml:space="preserve">
az árajánlatban benne van a lapburkolás és bontás is! 150000 + 255000+24000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  <charset val="238"/>
          </rPr>
          <t>Szebelédiné Engler Annamária:</t>
        </r>
        <r>
          <rPr>
            <sz val="9"/>
            <color indexed="81"/>
            <rFont val="Tahoma"/>
            <family val="2"/>
            <charset val="238"/>
          </rPr>
          <t xml:space="preserve">
változott a burkolás miatt!
</t>
        </r>
      </text>
    </comment>
    <comment ref="P18" authorId="0" shapeId="0">
      <text>
        <r>
          <rPr>
            <b/>
            <sz val="9"/>
            <color indexed="81"/>
            <rFont val="Tahoma"/>
            <charset val="1"/>
          </rPr>
          <t>Szebelédiné Engler Annamária:</t>
        </r>
        <r>
          <rPr>
            <sz val="9"/>
            <color indexed="81"/>
            <rFont val="Tahoma"/>
            <charset val="1"/>
          </rPr>
          <t xml:space="preserve">
teljes védelmi fok</t>
        </r>
      </text>
    </comment>
  </commentList>
</comments>
</file>

<file path=xl/sharedStrings.xml><?xml version="1.0" encoding="utf-8"?>
<sst xmlns="http://schemas.openxmlformats.org/spreadsheetml/2006/main" count="240" uniqueCount="228">
  <si>
    <t>Sorszám</t>
  </si>
  <si>
    <t>Iktatószám</t>
  </si>
  <si>
    <t>Érkezett</t>
  </si>
  <si>
    <t>Időpont</t>
  </si>
  <si>
    <t>Társasház/Szövetkezeti ház</t>
  </si>
  <si>
    <t>hrsz</t>
  </si>
  <si>
    <t>Albetétek  száma</t>
  </si>
  <si>
    <t>Felújítási munka megnevezése</t>
  </si>
  <si>
    <t>Felújítási munka teljes összege</t>
  </si>
  <si>
    <t>Önrész</t>
  </si>
  <si>
    <t>Igényelt támogatás összege</t>
  </si>
  <si>
    <t>Lakások pont száma</t>
  </si>
  <si>
    <t xml:space="preserve">Budapest Főváros XIV. ker. Önkormányzat tulajdonában lévő albetétet is tartalmazó társasházak és lakásszövetkezeti épületek, vagy a Zuglói Zrt. által kezelt társasházak </t>
  </si>
  <si>
    <t>műemléki jellegű, vagy városképi szempontból fontos, érdekes</t>
  </si>
  <si>
    <t>Hatósági Kötelezés van</t>
  </si>
  <si>
    <r>
      <t xml:space="preserve">az épületet vagy a szerkezetet felújításra javasló </t>
    </r>
    <r>
      <rPr>
        <b/>
        <sz val="12"/>
        <color rgb="FFFF0000"/>
        <rFont val="Calibri"/>
        <family val="2"/>
        <charset val="238"/>
        <scheme val="minor"/>
      </rPr>
      <t>statikai</t>
    </r>
    <r>
      <rPr>
        <b/>
        <sz val="12"/>
        <color theme="1"/>
        <rFont val="Calibri"/>
        <family val="2"/>
        <charset val="238"/>
        <scheme val="minor"/>
      </rPr>
      <t xml:space="preserve"> szakvélemény van</t>
    </r>
  </si>
  <si>
    <r>
      <t xml:space="preserve">a műszaki tartalom a társasház vagy a lakásszövetkezeti épület </t>
    </r>
    <r>
      <rPr>
        <b/>
        <u/>
        <sz val="12"/>
        <color rgb="FFFF0000"/>
        <rFont val="Calibri"/>
        <family val="2"/>
        <charset val="238"/>
        <scheme val="minor"/>
      </rPr>
      <t xml:space="preserve">összes </t>
    </r>
    <r>
      <rPr>
        <b/>
        <sz val="12"/>
        <color rgb="FFFF0000"/>
        <rFont val="Calibri"/>
        <family val="2"/>
        <charset val="238"/>
        <scheme val="minor"/>
      </rPr>
      <t>lakását</t>
    </r>
    <r>
      <rPr>
        <b/>
        <sz val="12"/>
        <color theme="1"/>
        <rFont val="Calibri"/>
        <family val="2"/>
        <charset val="238"/>
        <scheme val="minor"/>
      </rPr>
      <t xml:space="preserve"> érinti</t>
    </r>
  </si>
  <si>
    <t xml:space="preserve">a probléma a társasház vagy a lakásszövetkezeti épület lakásainak legalább 50%-át érinti </t>
  </si>
  <si>
    <t>a probléma a társasház vagy lakásszövetkezeti épület lakásainak legalább a 20%-át értinti</t>
  </si>
  <si>
    <t>az épület állagromlását megakadályozó felújítás (például: csapadékvíz elvezetés, vízszigetelés)</t>
  </si>
  <si>
    <t>közvetlen élet- és balesetveszély elhárítását követő felújítás</t>
  </si>
  <si>
    <t>az épület energiahatékonysága várhatóan legalább egy kategóriát javul (energetikai számításokkal, tanúsítvánnyal alátámasztva)</t>
  </si>
  <si>
    <t xml:space="preserve">az épület külső megjelenése, esztétikai állapota javul, az épület eredeti ornamentikáját (eredeti díszítő elemeit) helyreállítják           </t>
  </si>
  <si>
    <t xml:space="preserve">társasház vagy lakásszövetkezet közös tulajdonában lévő elektromos hálózat felújítását javasló épületvillamossági szakvélemény van  </t>
  </si>
  <si>
    <t>Összes pontszám</t>
  </si>
  <si>
    <t>közös képviselő neve / Cégnév</t>
  </si>
  <si>
    <t>50-nél több= 10</t>
  </si>
  <si>
    <t>26 és 50 között= 8</t>
  </si>
  <si>
    <t>6 és 25 között= 5</t>
  </si>
  <si>
    <t>SZOLG/89-1/2020</t>
  </si>
  <si>
    <t>1149 Budapest, Szabács u. 1.</t>
  </si>
  <si>
    <t>31268/5</t>
  </si>
  <si>
    <t>Omlásveszélyes homlokzat felújítása</t>
  </si>
  <si>
    <t>túlfizetés 20%</t>
  </si>
  <si>
    <t>Zuglói Zrt. Botfalvai Zsolt</t>
  </si>
  <si>
    <t>SZOLG/90-1/2020</t>
  </si>
  <si>
    <t>1149 Budapest, Mexikói út 6.</t>
  </si>
  <si>
    <t xml:space="preserve">Függőfolyosók tartószerkezetének felújítása </t>
  </si>
  <si>
    <t>tartozás 12,25%</t>
  </si>
  <si>
    <t>SZOLG/96-1/2020</t>
  </si>
  <si>
    <t>1143 Budapest, Thököly út 87.</t>
  </si>
  <si>
    <t xml:space="preserve">Villanyhálózat fővezeték felújítása </t>
  </si>
  <si>
    <t>túlfizetés 1,8 %</t>
  </si>
  <si>
    <t xml:space="preserve">Zuglói Zrt. Kiss Istvánné </t>
  </si>
  <si>
    <t>SZOLG/92-1/2020</t>
  </si>
  <si>
    <t>1142 Budapest, Horváth Boldizsár u. 4.</t>
  </si>
  <si>
    <t>29813/79</t>
  </si>
  <si>
    <t>utcai homlokzat felújítása</t>
  </si>
  <si>
    <t>tartozás 6 %</t>
  </si>
  <si>
    <t>Multi InterHome Bt.  Ács Ferencné</t>
  </si>
  <si>
    <t>SZOLG/93-1/2020</t>
  </si>
  <si>
    <t>1148 Nagy Lajos király útja 96. A-B-C</t>
  </si>
  <si>
    <t>31900/5</t>
  </si>
  <si>
    <t>Közös helyiségek nyílászáróinak cseréje</t>
  </si>
  <si>
    <t>tartozás 6,4 %</t>
  </si>
  <si>
    <t>SZOLG/94-1/2020</t>
  </si>
  <si>
    <t>1142 Budapest, Róna park 6.</t>
  </si>
  <si>
    <t>29978/147</t>
  </si>
  <si>
    <t>Homlokzat felújítása és homlokzati erkélyek és vasszerkezetek felújítása</t>
  </si>
  <si>
    <t xml:space="preserve">tartozás 13% </t>
  </si>
  <si>
    <t xml:space="preserve">Zsoldos Károly E.V. </t>
  </si>
  <si>
    <t>SZOLG/95-1/2020</t>
  </si>
  <si>
    <t>1142 Budapest, Laky Adolf u. 52-54.</t>
  </si>
  <si>
    <t>29811/2</t>
  </si>
  <si>
    <t>SZOLG/131-1/2020</t>
  </si>
  <si>
    <t>2020.09.29-én adták fel a postán</t>
  </si>
  <si>
    <t>2020.10.01-én érkezett</t>
  </si>
  <si>
    <t>1145 Budapest, Thököly út 121.</t>
  </si>
  <si>
    <t>32210/4</t>
  </si>
  <si>
    <t>Tetőszerkezet felújítása</t>
  </si>
  <si>
    <t>dr. Bóta Ibolya Emőke</t>
  </si>
  <si>
    <t>SZOLG/97-1/2020</t>
  </si>
  <si>
    <t>1145 Budapest, Amerikai út 61.</t>
  </si>
  <si>
    <t>31570/1</t>
  </si>
  <si>
    <t>Villamos rendszer korszerűsítése, elektromos hálózat felújítás II. ütem</t>
  </si>
  <si>
    <t>Bree Szolgáltató Kft. Horváthné Kiss Brigitta</t>
  </si>
  <si>
    <t>SZOLG/98-1/2020</t>
  </si>
  <si>
    <t>1145 Budapest, Gyarmat u. 20.</t>
  </si>
  <si>
    <t xml:space="preserve">Elektromos fővezeték felújítás </t>
  </si>
  <si>
    <t>tartozás 3%</t>
  </si>
  <si>
    <t>Zuglói Zrt. Takácsné Török Zsuzsanna</t>
  </si>
  <si>
    <t>SZOLG/99-1/2020</t>
  </si>
  <si>
    <t xml:space="preserve">1143 Budapest, Ilka u. 47. </t>
  </si>
  <si>
    <t>Az épület bejárati pavilonjának (bejáratának és előcsarnokának) külső-belső homlokzat felújítása, közös erkély vízszigetelése</t>
  </si>
  <si>
    <t xml:space="preserve">Korrekt Házak Bt. Duzsej Andrea  </t>
  </si>
  <si>
    <t>SZOLG/101-1/2020</t>
  </si>
  <si>
    <t>1141 Budapest, Fogarasi út 107.</t>
  </si>
  <si>
    <t>39586/14</t>
  </si>
  <si>
    <t>A társasház elő és hátsó bádogtető bontása, új fémlemezfedés készítése, deszka és lambéria pótlással</t>
  </si>
  <si>
    <t>túlfizetés 2%</t>
  </si>
  <si>
    <t>Wiener Krisztina intéző bizottság elnöke</t>
  </si>
  <si>
    <t>SZOLG/102-1/2020</t>
  </si>
  <si>
    <t xml:space="preserve">1143 Budapest, Eleonóra u. 7. </t>
  </si>
  <si>
    <t>32528/10</t>
  </si>
  <si>
    <t xml:space="preserve">Elektromos hálózat teljes felújítása </t>
  </si>
  <si>
    <t>Háló 27 Kft. Gregor Márton</t>
  </si>
  <si>
    <t>SZOLG/104-1/2020</t>
  </si>
  <si>
    <t>1146 Budapest, Ajtósi Dürer sor 5.</t>
  </si>
  <si>
    <t>32723/2</t>
  </si>
  <si>
    <t xml:space="preserve">Társasház állagromlott erkélyeinek felújítása </t>
  </si>
  <si>
    <t xml:space="preserve">AT-LA-KA Bt. Pikola Attila </t>
  </si>
  <si>
    <t>SZOLG/105-1/2020</t>
  </si>
  <si>
    <t>1149 Budapest, Nagy Lajos király útja 189.</t>
  </si>
  <si>
    <t>30385/14</t>
  </si>
  <si>
    <t>Az épület elektromos hálózatának felújítása</t>
  </si>
  <si>
    <t>SZOLG/106-1/2020</t>
  </si>
  <si>
    <t>1148 Budapest, Szervián u. 6-8-10.</t>
  </si>
  <si>
    <t>31915/6</t>
  </si>
  <si>
    <t>A társasház méretlen és mért elektromos fővezetékének cseréje</t>
  </si>
  <si>
    <t xml:space="preserve">Kocsis-Angyal Kft. Kocsis Endre </t>
  </si>
  <si>
    <t>SZOLG/107-1/2020</t>
  </si>
  <si>
    <t xml:space="preserve">1145 Budapest, Columbus u. 12. </t>
  </si>
  <si>
    <t>32191/2</t>
  </si>
  <si>
    <t>A társasház pincei szennyvíz alapvezeték cseréje</t>
  </si>
  <si>
    <t>SZOLG/110-1/2020</t>
  </si>
  <si>
    <t>1146 Budapest, Thököly út 130.</t>
  </si>
  <si>
    <t>32248/1</t>
  </si>
  <si>
    <t>Utcai homlokzat veszélyelhárítása, vakolatjavítási munkák Alpin technikával, ivóvíz és szennyvíz strangok cseréje</t>
  </si>
  <si>
    <t xml:space="preserve">Háló Gyula </t>
  </si>
  <si>
    <t>SZOLG/112-1/2020</t>
  </si>
  <si>
    <t>1141 Budapest, Szabács u. 7.</t>
  </si>
  <si>
    <t>31268/167</t>
  </si>
  <si>
    <t>Bejárati kapu és  lépcsőházi nyílászárók cseréje, lépcsőház felújítása</t>
  </si>
  <si>
    <t>tartozás 15%</t>
  </si>
  <si>
    <t xml:space="preserve">Skorpió Kft. Nagy Erzsébet </t>
  </si>
  <si>
    <t>SZOLG/113-1/2020</t>
  </si>
  <si>
    <t>1143 Budapest, Utász u. 5.</t>
  </si>
  <si>
    <t>Bejárati kapu felújítása</t>
  </si>
  <si>
    <t>Társas-Ház-Mester Kft. Biriné Hadházy Dóra</t>
  </si>
  <si>
    <t>SZOLG/116-1/2020</t>
  </si>
  <si>
    <t>1146 Budapest, Nagybecskerek u. 9.</t>
  </si>
  <si>
    <t>31692/12</t>
  </si>
  <si>
    <t>túlfizetés 4,2%</t>
  </si>
  <si>
    <t xml:space="preserve">Pál Ágota E. V. </t>
  </si>
  <si>
    <t>SZOLG/117-1/2020</t>
  </si>
  <si>
    <t>1145 Budapest, Amerikai út 76.</t>
  </si>
  <si>
    <t xml:space="preserve">31612/1                                                                                                                                                                             </t>
  </si>
  <si>
    <t>Erkélyek felújítása, homlokzat felújítása</t>
  </si>
  <si>
    <t>Liki Bt. Lingel Tímea</t>
  </si>
  <si>
    <t>SZOLG/118-1/2020</t>
  </si>
  <si>
    <t>1149 Budapest, Limanova tér 5-7.</t>
  </si>
  <si>
    <t>31502/6</t>
  </si>
  <si>
    <t xml:space="preserve"> 4 db kémény bélelése</t>
  </si>
  <si>
    <t>Hexon Immobilien Kft. Hegedűs György</t>
  </si>
  <si>
    <t>SZOLG/119-1/2020</t>
  </si>
  <si>
    <t>1149 Budapest, Nagy Lajos király útja 140.</t>
  </si>
  <si>
    <t>31740/1</t>
  </si>
  <si>
    <t>Pince födém megerősítése</t>
  </si>
  <si>
    <t>SZOLG/120-1/2020</t>
  </si>
  <si>
    <t>1143 Budapest, Gizella út 11-17.</t>
  </si>
  <si>
    <t>Lapostető hőszigetelése,valamint csapadékvíz elleni szigetelés felújítása,  közös helyiségek nyílászáróinak  cseréje</t>
  </si>
  <si>
    <t>Tallér Net Bt. Vargáné Igaz Ildikó</t>
  </si>
  <si>
    <t>SZOLG/121-1/2020</t>
  </si>
  <si>
    <t>1144 Budapest, Szentmihályi út 24/C</t>
  </si>
  <si>
    <t>39221/40</t>
  </si>
  <si>
    <t xml:space="preserve">Lapostető vízszigetelése </t>
  </si>
  <si>
    <t>Füredi téri 15. számú Lakásfenntartó Szövetkezet                     Szakács Péter elnök</t>
  </si>
  <si>
    <t>SZOLG-122-1/2020</t>
  </si>
  <si>
    <t>1144 Budapest, Füredi park 3.</t>
  </si>
  <si>
    <t>39221/33</t>
  </si>
  <si>
    <t>Épületgépészeti és villamos berendezések korszerűsítése, villamos méretlen és mért felszálló fővezeték felújítása</t>
  </si>
  <si>
    <t>SZOLG/123-1/2020</t>
  </si>
  <si>
    <t>1147 Budapest, Fűrész u. 77.</t>
  </si>
  <si>
    <t>A társasház teljes függőfolyosó felújítása</t>
  </si>
  <si>
    <t>Mészáros Erika</t>
  </si>
  <si>
    <t>SZOLG/125-1/2020</t>
  </si>
  <si>
    <t xml:space="preserve">1147 Budapest, Gyarmat u. 63/A. </t>
  </si>
  <si>
    <t>31093/3</t>
  </si>
  <si>
    <t>Teljes elektromos hálózat felújítás</t>
  </si>
  <si>
    <t xml:space="preserve">Meszes Mária </t>
  </si>
  <si>
    <t>SZOLG/126-1/2020</t>
  </si>
  <si>
    <t xml:space="preserve">1142 Budapest, Erzsébet királyné útja 62/B. </t>
  </si>
  <si>
    <t>30289/14</t>
  </si>
  <si>
    <t>Tetőhéjalás és bádogozás részleges felújítása</t>
  </si>
  <si>
    <t>Rezidencia Bt. Mérei Tamás</t>
  </si>
  <si>
    <t>SZOLG/127-1/2020</t>
  </si>
  <si>
    <t>1145 Budapest, Mexikói út 52/A.</t>
  </si>
  <si>
    <t>Társasház pincéjének utólagos szigetelése és csatornahálózat kiépítése, udvar felújítása</t>
  </si>
  <si>
    <t xml:space="preserve">Zuglói Zrt. Bartók Dániel </t>
  </si>
  <si>
    <t>SZOLG/128-1/2020</t>
  </si>
  <si>
    <t>1148 Budapest, Fogarasi út 16.</t>
  </si>
  <si>
    <t>Vízhálózat alapvezeték felújítása</t>
  </si>
  <si>
    <t>SZOLG/129-1/2020</t>
  </si>
  <si>
    <t xml:space="preserve">1143 Budapest, Semsey Andor u. 9. </t>
  </si>
  <si>
    <t>A társasház fővezetékének és elektromos hálózatának felújítása</t>
  </si>
  <si>
    <t>SZOLG/130-1/2020</t>
  </si>
  <si>
    <t>1142 Budapest, Kacsóh Pongrác út 135.</t>
  </si>
  <si>
    <t>29978/170/A</t>
  </si>
  <si>
    <t>Franciaerkélyek vasszerkezetének felújítása, megerősítése., üvegtáblák, acélkorlát elemek, és erkély lemezek felújítása</t>
  </si>
  <si>
    <t>dr. Betákné Tóth Andrea</t>
  </si>
  <si>
    <t>SZOLG/91-1/2020</t>
  </si>
  <si>
    <t>1146 Budapest, Thököly út 147. A-B</t>
  </si>
  <si>
    <t>32226/18</t>
  </si>
  <si>
    <t>tartozás 13,8%</t>
  </si>
  <si>
    <t>SZOLG/132-1/2020</t>
  </si>
  <si>
    <t>2020.09.30-án adták fel postán</t>
  </si>
  <si>
    <t>2020. 10. 01-én érkezett</t>
  </si>
  <si>
    <t>1143 Budapest, Gizella út 8/A.</t>
  </si>
  <si>
    <t>32539/4</t>
  </si>
  <si>
    <t>Méretlen fővezeték felújítása</t>
  </si>
  <si>
    <t xml:space="preserve">Balog és Társa Kft. Halóka Csaba </t>
  </si>
  <si>
    <t>Épületgépészeti berendezések részleges felújítása, pinceszinti nyomó és csatornacső csere, az A1 és A2 alagsori lakások társasházi közös területein lévő szakaszok cseréje</t>
  </si>
  <si>
    <t>túlfizetés 14%</t>
  </si>
  <si>
    <t>2019-2020. évi közös költség tartozás/túlfizetés  számítás    %-ban</t>
  </si>
  <si>
    <t>túlfizetés 15,6 %</t>
  </si>
  <si>
    <t>tartozás 2%</t>
  </si>
  <si>
    <t>tartozás 1,5%</t>
  </si>
  <si>
    <t xml:space="preserve">tartozás 7% </t>
  </si>
  <si>
    <t>tartozás 8,15%</t>
  </si>
  <si>
    <t xml:space="preserve">tartozás 12,15%   </t>
  </si>
  <si>
    <t xml:space="preserve">tartozás  11,5% </t>
  </si>
  <si>
    <t>tartozás 3,6%</t>
  </si>
  <si>
    <t>túlfizetés 9,5%</t>
  </si>
  <si>
    <t xml:space="preserve">tartozás 7,9% </t>
  </si>
  <si>
    <t xml:space="preserve">tartozás 1 % </t>
  </si>
  <si>
    <t xml:space="preserve">túlfizetés 17% </t>
  </si>
  <si>
    <t xml:space="preserve">tartozás 15% </t>
  </si>
  <si>
    <t xml:space="preserve">tartozás 3% </t>
  </si>
  <si>
    <t xml:space="preserve">tartozás 10% </t>
  </si>
  <si>
    <t>túlfizetés 3%</t>
  </si>
  <si>
    <t xml:space="preserve">tartozás 0 </t>
  </si>
  <si>
    <t xml:space="preserve">tartozás 2,35% </t>
  </si>
  <si>
    <t>tartozás 2,7%</t>
  </si>
  <si>
    <t>túlfizetés 30%</t>
  </si>
  <si>
    <t>tartozás 13,2%</t>
  </si>
  <si>
    <t>tartozás 6%</t>
  </si>
  <si>
    <t xml:space="preserve"> A lépcsőház pincei lefolyócsere, nyomó- és csatornacső felújítása, közös helyiségek nyílászáróinak cseréje, bejárati ajtók cseréje, lépcsőház festése,  előterek burkolása</t>
  </si>
  <si>
    <t xml:space="preserve">Nemzetközi Épületfenntartó Kft.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</si>
</sst>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textRotation="90"/>
    </xf>
    <xf numFmtId="0" fontId="3" fillId="0" borderId="1" xfId="0" applyFont="1" applyBorder="1" applyAlignment="1">
      <alignment horizontal="center" vertical="center" textRotation="90" wrapText="1"/>
    </xf>
    <xf numFmtId="3" fontId="7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wrapText="1"/>
    </xf>
    <xf numFmtId="3" fontId="7" fillId="2" borderId="1" xfId="0" applyNumberFormat="1" applyFont="1" applyFill="1" applyBorder="1" applyAlignment="1">
      <alignment wrapText="1"/>
    </xf>
    <xf numFmtId="3" fontId="0" fillId="0" borderId="0" xfId="0" applyNumberForma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textRotation="90"/>
    </xf>
    <xf numFmtId="14" fontId="7" fillId="0" borderId="1" xfId="0" applyNumberFormat="1" applyFont="1" applyBorder="1" applyAlignment="1">
      <alignment textRotation="90"/>
    </xf>
    <xf numFmtId="20" fontId="7" fillId="0" borderId="1" xfId="0" applyNumberFormat="1" applyFont="1" applyBorder="1" applyAlignment="1">
      <alignment textRotation="90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/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0" borderId="1" xfId="0" applyFont="1" applyBorder="1" applyAlignment="1">
      <alignment textRotation="90" wrapText="1"/>
    </xf>
    <xf numFmtId="0" fontId="7" fillId="0" borderId="1" xfId="0" applyFont="1" applyBorder="1" applyAlignment="1">
      <alignment horizontal="left"/>
    </xf>
    <xf numFmtId="3" fontId="7" fillId="0" borderId="1" xfId="0" applyNumberFormat="1" applyFont="1" applyBorder="1" applyAlignment="1"/>
    <xf numFmtId="0" fontId="7" fillId="0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textRotation="90" wrapText="1"/>
    </xf>
    <xf numFmtId="165" fontId="2" fillId="0" borderId="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/>
    </xf>
    <xf numFmtId="3" fontId="8" fillId="2" borderId="1" xfId="0" applyNumberFormat="1" applyFont="1" applyFill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9"/>
  <sheetViews>
    <sheetView tabSelected="1" view="pageBreakPreview" zoomScaleNormal="100" zoomScaleSheetLayoutView="100" zoomScalePageLayoutView="75" workbookViewId="0">
      <selection activeCell="U38" sqref="U38"/>
    </sheetView>
  </sheetViews>
  <sheetFormatPr defaultRowHeight="15" x14ac:dyDescent="0.25"/>
  <cols>
    <col min="1" max="1" width="5.7109375" customWidth="1"/>
    <col min="2" max="2" width="5.28515625" style="1" customWidth="1"/>
    <col min="3" max="3" width="6.28515625" style="1" customWidth="1"/>
    <col min="4" max="4" width="7" style="1" customWidth="1"/>
    <col min="5" max="5" width="26.140625" customWidth="1"/>
    <col min="8" max="8" width="24.42578125" customWidth="1"/>
    <col min="9" max="9" width="12.42578125" customWidth="1"/>
    <col min="10" max="10" width="12.28515625" customWidth="1"/>
    <col min="11" max="11" width="13" customWidth="1"/>
    <col min="12" max="12" width="6.5703125" customWidth="1"/>
    <col min="13" max="13" width="7" customWidth="1"/>
    <col min="14" max="14" width="6.28515625" customWidth="1"/>
    <col min="15" max="15" width="8.85546875" customWidth="1"/>
    <col min="17" max="17" width="6.5703125" customWidth="1"/>
    <col min="28" max="29" width="16.28515625" customWidth="1"/>
  </cols>
  <sheetData>
    <row r="1" spans="1:29" ht="68.25" customHeight="1" x14ac:dyDescent="0.25">
      <c r="A1" s="30" t="s">
        <v>0</v>
      </c>
      <c r="B1" s="30" t="s">
        <v>1</v>
      </c>
      <c r="C1" s="29" t="s">
        <v>2</v>
      </c>
      <c r="D1" s="30" t="s">
        <v>3</v>
      </c>
      <c r="E1" s="35" t="s">
        <v>4</v>
      </c>
      <c r="F1" s="30" t="s">
        <v>5</v>
      </c>
      <c r="G1" s="36" t="s">
        <v>6</v>
      </c>
      <c r="H1" s="34" t="s">
        <v>7</v>
      </c>
      <c r="I1" s="32" t="s">
        <v>8</v>
      </c>
      <c r="J1" s="33" t="s">
        <v>9</v>
      </c>
      <c r="K1" s="32" t="s">
        <v>10</v>
      </c>
      <c r="L1" s="31" t="s">
        <v>11</v>
      </c>
      <c r="M1" s="31"/>
      <c r="N1" s="31"/>
      <c r="O1" s="37" t="s">
        <v>12</v>
      </c>
      <c r="P1" s="35" t="s">
        <v>13</v>
      </c>
      <c r="Q1" s="35" t="s">
        <v>14</v>
      </c>
      <c r="R1" s="35" t="s">
        <v>15</v>
      </c>
      <c r="S1" s="35" t="s">
        <v>16</v>
      </c>
      <c r="T1" s="35" t="s">
        <v>17</v>
      </c>
      <c r="U1" s="35" t="s">
        <v>18</v>
      </c>
      <c r="V1" s="35" t="s">
        <v>19</v>
      </c>
      <c r="W1" s="35" t="s">
        <v>20</v>
      </c>
      <c r="X1" s="35" t="s">
        <v>21</v>
      </c>
      <c r="Y1" s="35" t="s">
        <v>22</v>
      </c>
      <c r="Z1" s="35" t="s">
        <v>23</v>
      </c>
      <c r="AA1" s="38" t="s">
        <v>24</v>
      </c>
      <c r="AB1" s="35" t="s">
        <v>203</v>
      </c>
      <c r="AC1" s="34" t="s">
        <v>25</v>
      </c>
    </row>
    <row r="2" spans="1:29" ht="93.75" customHeight="1" x14ac:dyDescent="0.25">
      <c r="A2" s="30"/>
      <c r="B2" s="30"/>
      <c r="C2" s="29"/>
      <c r="D2" s="30"/>
      <c r="E2" s="35"/>
      <c r="F2" s="30"/>
      <c r="G2" s="36"/>
      <c r="H2" s="34"/>
      <c r="I2" s="32"/>
      <c r="J2" s="33"/>
      <c r="K2" s="32"/>
      <c r="L2" s="2" t="s">
        <v>26</v>
      </c>
      <c r="M2" s="2" t="s">
        <v>27</v>
      </c>
      <c r="N2" s="2" t="s">
        <v>28</v>
      </c>
      <c r="O2" s="3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8"/>
      <c r="AB2" s="35"/>
      <c r="AC2" s="34"/>
    </row>
    <row r="3" spans="1:29" ht="99.95" customHeight="1" x14ac:dyDescent="0.25">
      <c r="A3" s="7">
        <v>4</v>
      </c>
      <c r="B3" s="8" t="s">
        <v>44</v>
      </c>
      <c r="C3" s="9">
        <v>44089</v>
      </c>
      <c r="D3" s="10">
        <v>0.63194444444444442</v>
      </c>
      <c r="E3" s="11" t="s">
        <v>45</v>
      </c>
      <c r="F3" s="12" t="s">
        <v>46</v>
      </c>
      <c r="G3" s="7">
        <v>37</v>
      </c>
      <c r="H3" s="13" t="s">
        <v>47</v>
      </c>
      <c r="I3" s="14">
        <v>53000000</v>
      </c>
      <c r="J3" s="14">
        <v>48000000</v>
      </c>
      <c r="K3" s="14">
        <v>5000000</v>
      </c>
      <c r="L3" s="12">
        <v>0</v>
      </c>
      <c r="M3" s="12">
        <v>8</v>
      </c>
      <c r="N3" s="12">
        <v>0</v>
      </c>
      <c r="O3" s="12">
        <v>10</v>
      </c>
      <c r="P3" s="12">
        <v>0</v>
      </c>
      <c r="Q3" s="12">
        <v>0</v>
      </c>
      <c r="R3" s="12">
        <v>10</v>
      </c>
      <c r="S3" s="12">
        <v>10</v>
      </c>
      <c r="T3" s="12">
        <v>0</v>
      </c>
      <c r="U3" s="12">
        <v>0</v>
      </c>
      <c r="V3" s="12">
        <v>10</v>
      </c>
      <c r="W3" s="12">
        <v>5</v>
      </c>
      <c r="X3" s="12">
        <v>0</v>
      </c>
      <c r="Y3" s="12">
        <v>5</v>
      </c>
      <c r="Z3" s="12">
        <v>0</v>
      </c>
      <c r="AA3" s="14">
        <f t="shared" ref="AA3:AA38" si="0">SUM(L3:Z3)</f>
        <v>58</v>
      </c>
      <c r="AB3" s="3" t="s">
        <v>48</v>
      </c>
      <c r="AC3" s="11" t="s">
        <v>49</v>
      </c>
    </row>
    <row r="4" spans="1:29" ht="99.95" customHeight="1" x14ac:dyDescent="0.25">
      <c r="A4" s="7">
        <v>1</v>
      </c>
      <c r="B4" s="8" t="s">
        <v>29</v>
      </c>
      <c r="C4" s="9">
        <v>44076</v>
      </c>
      <c r="D4" s="10">
        <v>0.54166666666666663</v>
      </c>
      <c r="E4" s="11" t="s">
        <v>30</v>
      </c>
      <c r="F4" s="15" t="s">
        <v>31</v>
      </c>
      <c r="G4" s="7">
        <v>22</v>
      </c>
      <c r="H4" s="13" t="s">
        <v>32</v>
      </c>
      <c r="I4" s="14">
        <v>6563321</v>
      </c>
      <c r="J4" s="14">
        <v>4063321</v>
      </c>
      <c r="K4" s="14">
        <v>2500000</v>
      </c>
      <c r="L4" s="14">
        <v>0</v>
      </c>
      <c r="M4" s="14">
        <v>0</v>
      </c>
      <c r="N4" s="12">
        <v>5</v>
      </c>
      <c r="O4" s="12">
        <v>10</v>
      </c>
      <c r="P4" s="14">
        <v>0</v>
      </c>
      <c r="Q4" s="12">
        <v>0</v>
      </c>
      <c r="R4" s="12">
        <v>10</v>
      </c>
      <c r="S4" s="12">
        <v>10</v>
      </c>
      <c r="T4" s="12">
        <v>0</v>
      </c>
      <c r="U4" s="12">
        <v>0</v>
      </c>
      <c r="V4" s="12">
        <v>10</v>
      </c>
      <c r="W4" s="12">
        <v>5</v>
      </c>
      <c r="X4" s="12">
        <v>0</v>
      </c>
      <c r="Y4" s="12">
        <v>5</v>
      </c>
      <c r="Z4" s="12">
        <v>0</v>
      </c>
      <c r="AA4" s="14">
        <f t="shared" si="0"/>
        <v>55</v>
      </c>
      <c r="AB4" s="3" t="s">
        <v>33</v>
      </c>
      <c r="AC4" s="11" t="s">
        <v>34</v>
      </c>
    </row>
    <row r="5" spans="1:29" ht="116.25" customHeight="1" x14ac:dyDescent="0.25">
      <c r="A5" s="7">
        <v>43</v>
      </c>
      <c r="B5" s="8" t="s">
        <v>190</v>
      </c>
      <c r="C5" s="9">
        <v>44081</v>
      </c>
      <c r="D5" s="8"/>
      <c r="E5" s="11" t="s">
        <v>191</v>
      </c>
      <c r="F5" s="12" t="s">
        <v>192</v>
      </c>
      <c r="G5" s="7">
        <v>38</v>
      </c>
      <c r="H5" s="28" t="s">
        <v>226</v>
      </c>
      <c r="I5" s="14">
        <v>7121492</v>
      </c>
      <c r="J5" s="14">
        <v>3560746</v>
      </c>
      <c r="K5" s="14">
        <v>3560746</v>
      </c>
      <c r="L5" s="12">
        <v>0</v>
      </c>
      <c r="M5" s="12">
        <v>8</v>
      </c>
      <c r="N5" s="12">
        <v>0</v>
      </c>
      <c r="O5" s="12">
        <v>10</v>
      </c>
      <c r="P5" s="12">
        <v>0</v>
      </c>
      <c r="Q5" s="12">
        <v>0</v>
      </c>
      <c r="R5" s="12">
        <v>10</v>
      </c>
      <c r="S5" s="12">
        <v>10</v>
      </c>
      <c r="T5" s="12">
        <v>0</v>
      </c>
      <c r="U5" s="12">
        <v>0</v>
      </c>
      <c r="V5" s="12">
        <v>10</v>
      </c>
      <c r="W5" s="12">
        <v>0</v>
      </c>
      <c r="X5" s="12">
        <v>0</v>
      </c>
      <c r="Y5" s="12">
        <v>5</v>
      </c>
      <c r="Z5" s="12">
        <v>0</v>
      </c>
      <c r="AA5" s="14">
        <f t="shared" si="0"/>
        <v>53</v>
      </c>
      <c r="AB5" s="3" t="s">
        <v>193</v>
      </c>
      <c r="AC5" s="12" t="s">
        <v>133</v>
      </c>
    </row>
    <row r="6" spans="1:29" ht="99.95" customHeight="1" x14ac:dyDescent="0.25">
      <c r="A6" s="7">
        <v>2</v>
      </c>
      <c r="B6" s="8" t="s">
        <v>35</v>
      </c>
      <c r="C6" s="9">
        <v>44077</v>
      </c>
      <c r="D6" s="10">
        <v>0.54166666666666663</v>
      </c>
      <c r="E6" s="11" t="s">
        <v>36</v>
      </c>
      <c r="F6" s="15">
        <v>32061</v>
      </c>
      <c r="G6" s="7">
        <v>25</v>
      </c>
      <c r="H6" s="13" t="s">
        <v>37</v>
      </c>
      <c r="I6" s="14">
        <v>7045300</v>
      </c>
      <c r="J6" s="14">
        <v>4545300</v>
      </c>
      <c r="K6" s="14">
        <v>2500000</v>
      </c>
      <c r="L6" s="12">
        <v>0</v>
      </c>
      <c r="M6" s="12">
        <v>0</v>
      </c>
      <c r="N6" s="12">
        <v>5</v>
      </c>
      <c r="O6" s="12">
        <v>10</v>
      </c>
      <c r="P6" s="12">
        <v>0</v>
      </c>
      <c r="Q6" s="12">
        <v>0</v>
      </c>
      <c r="R6" s="12">
        <v>10</v>
      </c>
      <c r="S6" s="12">
        <v>10</v>
      </c>
      <c r="T6" s="12">
        <v>0</v>
      </c>
      <c r="U6" s="12">
        <v>0</v>
      </c>
      <c r="V6" s="12">
        <v>10</v>
      </c>
      <c r="W6" s="12">
        <v>0</v>
      </c>
      <c r="X6" s="12">
        <v>0</v>
      </c>
      <c r="Y6" s="12">
        <v>5</v>
      </c>
      <c r="Z6" s="12">
        <v>0</v>
      </c>
      <c r="AA6" s="14">
        <f t="shared" si="0"/>
        <v>50</v>
      </c>
      <c r="AB6" s="3" t="s">
        <v>38</v>
      </c>
      <c r="AC6" s="11" t="s">
        <v>34</v>
      </c>
    </row>
    <row r="7" spans="1:29" ht="99.95" customHeight="1" x14ac:dyDescent="0.25">
      <c r="A7" s="7">
        <v>16</v>
      </c>
      <c r="B7" s="8" t="s">
        <v>96</v>
      </c>
      <c r="C7" s="9">
        <v>44102</v>
      </c>
      <c r="D7" s="10">
        <v>0.54861111111111105</v>
      </c>
      <c r="E7" s="11" t="s">
        <v>97</v>
      </c>
      <c r="F7" s="12" t="s">
        <v>98</v>
      </c>
      <c r="G7" s="7">
        <v>39</v>
      </c>
      <c r="H7" s="13" t="s">
        <v>99</v>
      </c>
      <c r="I7" s="14">
        <v>7703058</v>
      </c>
      <c r="J7" s="14">
        <v>4222679</v>
      </c>
      <c r="K7" s="14">
        <v>3480379</v>
      </c>
      <c r="L7" s="12">
        <v>0</v>
      </c>
      <c r="M7" s="12">
        <v>8</v>
      </c>
      <c r="N7" s="12">
        <v>0</v>
      </c>
      <c r="O7" s="12">
        <v>10</v>
      </c>
      <c r="P7" s="12">
        <v>0</v>
      </c>
      <c r="Q7" s="12">
        <v>0</v>
      </c>
      <c r="R7" s="12">
        <v>10</v>
      </c>
      <c r="S7" s="12">
        <v>0</v>
      </c>
      <c r="T7" s="12">
        <v>8</v>
      </c>
      <c r="U7" s="12">
        <v>0</v>
      </c>
      <c r="V7" s="12">
        <v>10</v>
      </c>
      <c r="W7" s="12">
        <v>0</v>
      </c>
      <c r="X7" s="12">
        <v>0</v>
      </c>
      <c r="Y7" s="12">
        <v>0</v>
      </c>
      <c r="Z7" s="12">
        <v>0</v>
      </c>
      <c r="AA7" s="14">
        <f t="shared" si="0"/>
        <v>46</v>
      </c>
      <c r="AB7" s="5" t="s">
        <v>208</v>
      </c>
      <c r="AC7" s="11" t="s">
        <v>100</v>
      </c>
    </row>
    <row r="8" spans="1:29" ht="99.95" customHeight="1" x14ac:dyDescent="0.25">
      <c r="A8" s="7">
        <v>34</v>
      </c>
      <c r="B8" s="8" t="s">
        <v>157</v>
      </c>
      <c r="C8" s="9">
        <v>44104</v>
      </c>
      <c r="D8" s="10">
        <v>0.46875</v>
      </c>
      <c r="E8" s="16" t="s">
        <v>158</v>
      </c>
      <c r="F8" s="12" t="s">
        <v>159</v>
      </c>
      <c r="G8" s="7">
        <v>180</v>
      </c>
      <c r="H8" s="17" t="s">
        <v>160</v>
      </c>
      <c r="I8" s="18">
        <v>5426164</v>
      </c>
      <c r="J8" s="18">
        <v>2712582</v>
      </c>
      <c r="K8" s="14">
        <v>2712582</v>
      </c>
      <c r="L8" s="12">
        <v>10</v>
      </c>
      <c r="M8" s="12">
        <v>0</v>
      </c>
      <c r="N8" s="12">
        <v>0</v>
      </c>
      <c r="O8" s="12">
        <v>10</v>
      </c>
      <c r="P8" s="12">
        <v>0</v>
      </c>
      <c r="Q8" s="12">
        <v>0</v>
      </c>
      <c r="R8" s="12">
        <v>0</v>
      </c>
      <c r="S8" s="12">
        <v>10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15</v>
      </c>
      <c r="AA8" s="14">
        <f t="shared" si="0"/>
        <v>45</v>
      </c>
      <c r="AB8" s="12" t="s">
        <v>218</v>
      </c>
      <c r="AC8" s="11" t="s">
        <v>156</v>
      </c>
    </row>
    <row r="9" spans="1:29" ht="99.95" customHeight="1" x14ac:dyDescent="0.25">
      <c r="A9" s="7">
        <v>8</v>
      </c>
      <c r="B9" s="8" t="s">
        <v>39</v>
      </c>
      <c r="C9" s="9">
        <v>44097</v>
      </c>
      <c r="D9" s="10">
        <v>0.3611111111111111</v>
      </c>
      <c r="E9" s="11" t="s">
        <v>40</v>
      </c>
      <c r="F9" s="12">
        <v>32578</v>
      </c>
      <c r="G9" s="7">
        <v>27</v>
      </c>
      <c r="H9" s="13" t="s">
        <v>41</v>
      </c>
      <c r="I9" s="14">
        <v>10593629</v>
      </c>
      <c r="J9" s="14">
        <v>5593629</v>
      </c>
      <c r="K9" s="14">
        <v>5000000</v>
      </c>
      <c r="L9" s="12">
        <v>0</v>
      </c>
      <c r="M9" s="12">
        <v>8</v>
      </c>
      <c r="N9" s="12">
        <v>0</v>
      </c>
      <c r="O9" s="12">
        <v>10</v>
      </c>
      <c r="P9" s="12">
        <v>0</v>
      </c>
      <c r="Q9" s="12">
        <v>0</v>
      </c>
      <c r="R9" s="12">
        <v>0</v>
      </c>
      <c r="S9" s="12">
        <v>10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15</v>
      </c>
      <c r="AA9" s="14">
        <f t="shared" si="0"/>
        <v>43</v>
      </c>
      <c r="AB9" s="3" t="s">
        <v>42</v>
      </c>
      <c r="AC9" s="11" t="s">
        <v>43</v>
      </c>
    </row>
    <row r="10" spans="1:29" ht="99.95" customHeight="1" x14ac:dyDescent="0.25">
      <c r="A10" s="7">
        <v>5</v>
      </c>
      <c r="B10" s="8" t="s">
        <v>50</v>
      </c>
      <c r="C10" s="9">
        <v>44089</v>
      </c>
      <c r="D10" s="10">
        <v>0.4680555555555555</v>
      </c>
      <c r="E10" s="11" t="s">
        <v>51</v>
      </c>
      <c r="F10" s="12" t="s">
        <v>52</v>
      </c>
      <c r="G10" s="7">
        <v>48</v>
      </c>
      <c r="H10" s="13" t="s">
        <v>53</v>
      </c>
      <c r="I10" s="14">
        <v>4610000</v>
      </c>
      <c r="J10" s="14">
        <v>2310000</v>
      </c>
      <c r="K10" s="14">
        <v>2300000</v>
      </c>
      <c r="L10" s="12">
        <v>0</v>
      </c>
      <c r="M10" s="12">
        <v>8</v>
      </c>
      <c r="N10" s="12">
        <v>0</v>
      </c>
      <c r="O10" s="12">
        <v>10</v>
      </c>
      <c r="P10" s="12">
        <v>0</v>
      </c>
      <c r="Q10" s="12">
        <v>0</v>
      </c>
      <c r="R10" s="12">
        <v>10</v>
      </c>
      <c r="S10" s="12">
        <v>10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5</v>
      </c>
      <c r="Z10" s="12">
        <v>0</v>
      </c>
      <c r="AA10" s="14">
        <f t="shared" si="0"/>
        <v>43</v>
      </c>
      <c r="AB10" s="3" t="s">
        <v>54</v>
      </c>
      <c r="AC10" s="11" t="s">
        <v>34</v>
      </c>
    </row>
    <row r="11" spans="1:29" ht="99.95" customHeight="1" x14ac:dyDescent="0.25">
      <c r="A11" s="7">
        <v>17</v>
      </c>
      <c r="B11" s="8" t="s">
        <v>101</v>
      </c>
      <c r="C11" s="9">
        <v>44099</v>
      </c>
      <c r="D11" s="10">
        <v>0.42986111111111108</v>
      </c>
      <c r="E11" s="19" t="s">
        <v>102</v>
      </c>
      <c r="F11" s="12" t="s">
        <v>103</v>
      </c>
      <c r="G11" s="7">
        <v>31</v>
      </c>
      <c r="H11" s="13" t="s">
        <v>104</v>
      </c>
      <c r="I11" s="14">
        <v>1575962</v>
      </c>
      <c r="J11" s="14">
        <v>787981</v>
      </c>
      <c r="K11" s="14">
        <v>787981</v>
      </c>
      <c r="L11" s="12">
        <v>0</v>
      </c>
      <c r="M11" s="12">
        <v>8</v>
      </c>
      <c r="N11" s="12">
        <v>0</v>
      </c>
      <c r="O11" s="12">
        <v>10</v>
      </c>
      <c r="P11" s="12">
        <v>0</v>
      </c>
      <c r="Q11" s="12">
        <v>0</v>
      </c>
      <c r="R11" s="12">
        <v>0</v>
      </c>
      <c r="S11" s="12">
        <v>10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15</v>
      </c>
      <c r="AA11" s="14">
        <f t="shared" si="0"/>
        <v>43</v>
      </c>
      <c r="AB11" s="3" t="s">
        <v>209</v>
      </c>
      <c r="AC11" s="11" t="s">
        <v>95</v>
      </c>
    </row>
    <row r="12" spans="1:29" ht="99.95" customHeight="1" x14ac:dyDescent="0.25">
      <c r="A12" s="7">
        <v>18</v>
      </c>
      <c r="B12" s="8" t="s">
        <v>105</v>
      </c>
      <c r="C12" s="9">
        <v>44103</v>
      </c>
      <c r="D12" s="10">
        <v>0.44097222222222227</v>
      </c>
      <c r="E12" s="19" t="s">
        <v>106</v>
      </c>
      <c r="F12" s="12" t="s">
        <v>107</v>
      </c>
      <c r="G12" s="7">
        <v>48</v>
      </c>
      <c r="H12" s="13" t="s">
        <v>108</v>
      </c>
      <c r="I12" s="14">
        <v>5259984</v>
      </c>
      <c r="J12" s="14">
        <v>2759984</v>
      </c>
      <c r="K12" s="14">
        <v>2500000</v>
      </c>
      <c r="L12" s="12">
        <v>0</v>
      </c>
      <c r="M12" s="12">
        <v>8</v>
      </c>
      <c r="N12" s="12">
        <v>0</v>
      </c>
      <c r="O12" s="12">
        <v>10</v>
      </c>
      <c r="P12" s="12">
        <v>0</v>
      </c>
      <c r="Q12" s="12">
        <v>0</v>
      </c>
      <c r="R12" s="12">
        <v>0</v>
      </c>
      <c r="S12" s="12">
        <v>10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15</v>
      </c>
      <c r="AA12" s="14">
        <f t="shared" si="0"/>
        <v>43</v>
      </c>
      <c r="AB12" s="3" t="s">
        <v>210</v>
      </c>
      <c r="AC12" s="11" t="s">
        <v>109</v>
      </c>
    </row>
    <row r="13" spans="1:29" ht="99.95" customHeight="1" x14ac:dyDescent="0.25">
      <c r="A13" s="7">
        <v>30</v>
      </c>
      <c r="B13" s="8" t="s">
        <v>139</v>
      </c>
      <c r="C13" s="9">
        <v>44104</v>
      </c>
      <c r="D13" s="10">
        <v>0.3972222222222222</v>
      </c>
      <c r="E13" s="16" t="s">
        <v>140</v>
      </c>
      <c r="F13" s="20" t="s">
        <v>141</v>
      </c>
      <c r="G13" s="7">
        <v>45</v>
      </c>
      <c r="H13" s="17" t="s">
        <v>142</v>
      </c>
      <c r="I13" s="18">
        <v>8763040</v>
      </c>
      <c r="J13" s="18">
        <v>4381520</v>
      </c>
      <c r="K13" s="14">
        <v>4381520</v>
      </c>
      <c r="L13" s="12">
        <v>0</v>
      </c>
      <c r="M13" s="12">
        <v>8</v>
      </c>
      <c r="N13" s="12">
        <v>0</v>
      </c>
      <c r="O13" s="12">
        <v>10</v>
      </c>
      <c r="P13" s="12">
        <v>0</v>
      </c>
      <c r="Q13" s="12">
        <v>15</v>
      </c>
      <c r="R13" s="12">
        <v>0</v>
      </c>
      <c r="S13" s="12">
        <v>10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4">
        <f t="shared" si="0"/>
        <v>43</v>
      </c>
      <c r="AB13" s="12" t="s">
        <v>215</v>
      </c>
      <c r="AC13" s="11" t="s">
        <v>143</v>
      </c>
    </row>
    <row r="14" spans="1:29" ht="99.95" customHeight="1" x14ac:dyDescent="0.25">
      <c r="A14" s="7">
        <v>41</v>
      </c>
      <c r="B14" s="8" t="s">
        <v>182</v>
      </c>
      <c r="C14" s="9">
        <v>44104</v>
      </c>
      <c r="D14" s="10">
        <v>0.54097222222222219</v>
      </c>
      <c r="E14" s="19" t="s">
        <v>183</v>
      </c>
      <c r="F14" s="12">
        <v>32606</v>
      </c>
      <c r="G14" s="7">
        <v>49</v>
      </c>
      <c r="H14" s="17" t="s">
        <v>184</v>
      </c>
      <c r="I14" s="18">
        <v>17072426</v>
      </c>
      <c r="J14" s="18">
        <v>12072426</v>
      </c>
      <c r="K14" s="14">
        <v>5000000</v>
      </c>
      <c r="L14" s="12">
        <v>0</v>
      </c>
      <c r="M14" s="12">
        <v>8</v>
      </c>
      <c r="N14" s="12">
        <v>0</v>
      </c>
      <c r="O14" s="12">
        <v>10</v>
      </c>
      <c r="P14" s="12">
        <v>0</v>
      </c>
      <c r="Q14" s="12">
        <v>0</v>
      </c>
      <c r="R14" s="12">
        <v>0</v>
      </c>
      <c r="S14" s="12">
        <v>10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21">
        <v>15</v>
      </c>
      <c r="AA14" s="12">
        <f t="shared" si="0"/>
        <v>43</v>
      </c>
      <c r="AB14" s="22" t="s">
        <v>224</v>
      </c>
      <c r="AC14" s="11" t="s">
        <v>178</v>
      </c>
    </row>
    <row r="15" spans="1:29" ht="99.95" customHeight="1" x14ac:dyDescent="0.25">
      <c r="A15" s="7">
        <v>42</v>
      </c>
      <c r="B15" s="8" t="s">
        <v>185</v>
      </c>
      <c r="C15" s="9">
        <v>44104</v>
      </c>
      <c r="D15" s="10">
        <v>0.60902777777777783</v>
      </c>
      <c r="E15" s="16" t="s">
        <v>186</v>
      </c>
      <c r="F15" s="12" t="s">
        <v>187</v>
      </c>
      <c r="G15" s="7">
        <v>48</v>
      </c>
      <c r="H15" s="17" t="s">
        <v>188</v>
      </c>
      <c r="I15" s="18">
        <v>7978140</v>
      </c>
      <c r="J15" s="18">
        <v>3989000</v>
      </c>
      <c r="K15" s="14">
        <v>3989000</v>
      </c>
      <c r="L15" s="12">
        <v>0</v>
      </c>
      <c r="M15" s="12">
        <v>8</v>
      </c>
      <c r="N15" s="12">
        <v>0</v>
      </c>
      <c r="O15" s="12">
        <v>0</v>
      </c>
      <c r="P15" s="12">
        <v>0</v>
      </c>
      <c r="Q15" s="12">
        <v>0</v>
      </c>
      <c r="R15" s="12">
        <v>10</v>
      </c>
      <c r="S15" s="12">
        <v>10</v>
      </c>
      <c r="T15" s="12">
        <v>0</v>
      </c>
      <c r="U15" s="12">
        <v>0</v>
      </c>
      <c r="V15" s="12">
        <v>10</v>
      </c>
      <c r="W15" s="12">
        <v>0</v>
      </c>
      <c r="X15" s="12">
        <v>0</v>
      </c>
      <c r="Y15" s="12">
        <v>5</v>
      </c>
      <c r="Z15" s="12">
        <v>0</v>
      </c>
      <c r="AA15" s="12">
        <f t="shared" si="0"/>
        <v>43</v>
      </c>
      <c r="AB15" s="11" t="s">
        <v>79</v>
      </c>
      <c r="AC15" s="11" t="s">
        <v>189</v>
      </c>
    </row>
    <row r="16" spans="1:29" ht="99.95" customHeight="1" x14ac:dyDescent="0.25">
      <c r="A16" s="7">
        <v>7</v>
      </c>
      <c r="B16" s="8" t="s">
        <v>61</v>
      </c>
      <c r="C16" s="9">
        <v>44097</v>
      </c>
      <c r="D16" s="10">
        <v>0.36458333333333331</v>
      </c>
      <c r="E16" s="11" t="s">
        <v>62</v>
      </c>
      <c r="F16" s="15" t="s">
        <v>63</v>
      </c>
      <c r="G16" s="7">
        <v>22</v>
      </c>
      <c r="H16" s="13" t="s">
        <v>41</v>
      </c>
      <c r="I16" s="14">
        <v>5191589</v>
      </c>
      <c r="J16" s="14">
        <v>2691589</v>
      </c>
      <c r="K16" s="14">
        <v>2500000</v>
      </c>
      <c r="L16" s="12">
        <v>0</v>
      </c>
      <c r="M16" s="12">
        <v>0</v>
      </c>
      <c r="N16" s="12">
        <v>5</v>
      </c>
      <c r="O16" s="12">
        <v>10</v>
      </c>
      <c r="P16" s="12">
        <v>0</v>
      </c>
      <c r="Q16" s="12">
        <v>0</v>
      </c>
      <c r="R16" s="12">
        <v>0</v>
      </c>
      <c r="S16" s="12">
        <v>10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15</v>
      </c>
      <c r="AA16" s="14">
        <f t="shared" si="0"/>
        <v>40</v>
      </c>
      <c r="AB16" s="3" t="s">
        <v>202</v>
      </c>
      <c r="AC16" s="11" t="s">
        <v>43</v>
      </c>
    </row>
    <row r="17" spans="1:29" ht="99.95" customHeight="1" x14ac:dyDescent="0.25">
      <c r="A17" s="7">
        <v>10</v>
      </c>
      <c r="B17" s="8" t="s">
        <v>76</v>
      </c>
      <c r="C17" s="9">
        <v>44098</v>
      </c>
      <c r="D17" s="10">
        <v>0.38750000000000001</v>
      </c>
      <c r="E17" s="19" t="s">
        <v>77</v>
      </c>
      <c r="F17" s="12">
        <v>31584</v>
      </c>
      <c r="G17" s="7">
        <v>7</v>
      </c>
      <c r="H17" s="13" t="s">
        <v>78</v>
      </c>
      <c r="I17" s="14">
        <v>2324124</v>
      </c>
      <c r="J17" s="14">
        <v>1162062</v>
      </c>
      <c r="K17" s="14">
        <v>1162062</v>
      </c>
      <c r="L17" s="12">
        <v>0</v>
      </c>
      <c r="M17" s="12">
        <v>0</v>
      </c>
      <c r="N17" s="12">
        <v>5</v>
      </c>
      <c r="O17" s="12">
        <v>10</v>
      </c>
      <c r="P17" s="12">
        <v>0</v>
      </c>
      <c r="Q17" s="12">
        <v>0</v>
      </c>
      <c r="R17" s="12">
        <v>0</v>
      </c>
      <c r="S17" s="12">
        <v>10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15</v>
      </c>
      <c r="AA17" s="14">
        <f t="shared" si="0"/>
        <v>40</v>
      </c>
      <c r="AB17" s="3" t="s">
        <v>79</v>
      </c>
      <c r="AC17" s="11" t="s">
        <v>80</v>
      </c>
    </row>
    <row r="18" spans="1:29" ht="99.95" customHeight="1" x14ac:dyDescent="0.25">
      <c r="A18" s="7">
        <v>11</v>
      </c>
      <c r="B18" s="8" t="s">
        <v>81</v>
      </c>
      <c r="C18" s="9">
        <v>44099</v>
      </c>
      <c r="D18" s="10">
        <v>0.4375</v>
      </c>
      <c r="E18" s="11" t="s">
        <v>82</v>
      </c>
      <c r="F18" s="12">
        <v>32651</v>
      </c>
      <c r="G18" s="7">
        <v>13</v>
      </c>
      <c r="H18" s="28" t="s">
        <v>83</v>
      </c>
      <c r="I18" s="14">
        <v>5112435</v>
      </c>
      <c r="J18" s="14">
        <v>2612435</v>
      </c>
      <c r="K18" s="14">
        <v>2500000</v>
      </c>
      <c r="L18" s="12">
        <v>0</v>
      </c>
      <c r="M18" s="12">
        <v>0</v>
      </c>
      <c r="N18" s="12">
        <v>5</v>
      </c>
      <c r="O18" s="12">
        <v>0</v>
      </c>
      <c r="P18" s="12">
        <v>10</v>
      </c>
      <c r="Q18" s="12">
        <v>0</v>
      </c>
      <c r="R18" s="12">
        <v>0</v>
      </c>
      <c r="S18" s="12">
        <v>10</v>
      </c>
      <c r="T18" s="12">
        <v>0</v>
      </c>
      <c r="U18" s="12">
        <v>0</v>
      </c>
      <c r="V18" s="12">
        <v>10</v>
      </c>
      <c r="W18" s="12">
        <v>0</v>
      </c>
      <c r="X18" s="12">
        <v>0</v>
      </c>
      <c r="Y18" s="12">
        <v>5</v>
      </c>
      <c r="Z18" s="12">
        <v>0</v>
      </c>
      <c r="AA18" s="14">
        <f t="shared" si="0"/>
        <v>40</v>
      </c>
      <c r="AB18" s="3" t="s">
        <v>205</v>
      </c>
      <c r="AC18" s="11" t="s">
        <v>84</v>
      </c>
    </row>
    <row r="19" spans="1:29" ht="99.95" customHeight="1" x14ac:dyDescent="0.25">
      <c r="A19" s="7">
        <v>31</v>
      </c>
      <c r="B19" s="8" t="s">
        <v>144</v>
      </c>
      <c r="C19" s="9">
        <v>44104</v>
      </c>
      <c r="D19" s="10">
        <v>0.44791666666666669</v>
      </c>
      <c r="E19" s="16" t="s">
        <v>145</v>
      </c>
      <c r="F19" s="20" t="s">
        <v>146</v>
      </c>
      <c r="G19" s="7">
        <v>23</v>
      </c>
      <c r="H19" s="17" t="s">
        <v>147</v>
      </c>
      <c r="I19" s="18">
        <v>1222883</v>
      </c>
      <c r="J19" s="18">
        <v>611442</v>
      </c>
      <c r="K19" s="14">
        <v>611441</v>
      </c>
      <c r="L19" s="12">
        <v>0</v>
      </c>
      <c r="M19" s="12">
        <v>0</v>
      </c>
      <c r="N19" s="12">
        <v>5</v>
      </c>
      <c r="O19" s="12">
        <v>0</v>
      </c>
      <c r="P19" s="12">
        <v>0</v>
      </c>
      <c r="Q19" s="12">
        <v>0</v>
      </c>
      <c r="R19" s="12">
        <v>10</v>
      </c>
      <c r="S19" s="12">
        <v>10</v>
      </c>
      <c r="T19" s="12">
        <v>0</v>
      </c>
      <c r="U19" s="12">
        <v>0</v>
      </c>
      <c r="V19" s="12">
        <v>10</v>
      </c>
      <c r="W19" s="12">
        <v>5</v>
      </c>
      <c r="X19" s="12">
        <v>0</v>
      </c>
      <c r="Y19" s="12">
        <v>0</v>
      </c>
      <c r="Z19" s="12">
        <v>0</v>
      </c>
      <c r="AA19" s="14">
        <f t="shared" si="0"/>
        <v>40</v>
      </c>
      <c r="AB19" s="12" t="s">
        <v>216</v>
      </c>
      <c r="AC19" s="11" t="s">
        <v>227</v>
      </c>
    </row>
    <row r="20" spans="1:29" ht="99.95" customHeight="1" x14ac:dyDescent="0.25">
      <c r="A20" s="7">
        <v>33</v>
      </c>
      <c r="B20" s="8" t="s">
        <v>152</v>
      </c>
      <c r="C20" s="9">
        <v>44104</v>
      </c>
      <c r="D20" s="10">
        <v>0.46875</v>
      </c>
      <c r="E20" s="16" t="s">
        <v>153</v>
      </c>
      <c r="F20" s="12" t="s">
        <v>154</v>
      </c>
      <c r="G20" s="7">
        <v>180</v>
      </c>
      <c r="H20" s="17" t="s">
        <v>155</v>
      </c>
      <c r="I20" s="18">
        <v>2376851</v>
      </c>
      <c r="J20" s="18">
        <v>1188426</v>
      </c>
      <c r="K20" s="14">
        <v>1188425</v>
      </c>
      <c r="L20" s="12">
        <v>10</v>
      </c>
      <c r="M20" s="12">
        <v>0</v>
      </c>
      <c r="N20" s="12">
        <v>0</v>
      </c>
      <c r="O20" s="12">
        <v>10</v>
      </c>
      <c r="P20" s="12">
        <v>0</v>
      </c>
      <c r="Q20" s="12">
        <v>0</v>
      </c>
      <c r="R20" s="12">
        <v>0</v>
      </c>
      <c r="S20" s="12">
        <v>10</v>
      </c>
      <c r="T20" s="12">
        <v>0</v>
      </c>
      <c r="U20" s="12">
        <v>0</v>
      </c>
      <c r="V20" s="12">
        <v>10</v>
      </c>
      <c r="W20" s="12">
        <v>0</v>
      </c>
      <c r="X20" s="12">
        <v>0</v>
      </c>
      <c r="Y20" s="12">
        <v>0</v>
      </c>
      <c r="Z20" s="12">
        <v>0</v>
      </c>
      <c r="AA20" s="14">
        <f t="shared" si="0"/>
        <v>40</v>
      </c>
      <c r="AB20" s="12" t="s">
        <v>218</v>
      </c>
      <c r="AC20" s="11" t="s">
        <v>156</v>
      </c>
    </row>
    <row r="21" spans="1:29" ht="99.95" customHeight="1" x14ac:dyDescent="0.25">
      <c r="A21" s="7">
        <v>35</v>
      </c>
      <c r="B21" s="8" t="s">
        <v>161</v>
      </c>
      <c r="C21" s="9">
        <v>44104</v>
      </c>
      <c r="D21" s="10">
        <v>0.55694444444444446</v>
      </c>
      <c r="E21" s="23" t="s">
        <v>162</v>
      </c>
      <c r="F21" s="12">
        <v>31075</v>
      </c>
      <c r="G21" s="7">
        <v>20</v>
      </c>
      <c r="H21" s="17" t="s">
        <v>163</v>
      </c>
      <c r="I21" s="18">
        <v>14903108</v>
      </c>
      <c r="J21" s="18">
        <v>12403108</v>
      </c>
      <c r="K21" s="14">
        <v>2500000</v>
      </c>
      <c r="L21" s="12">
        <v>0</v>
      </c>
      <c r="M21" s="12">
        <v>0</v>
      </c>
      <c r="N21" s="12">
        <v>5</v>
      </c>
      <c r="O21" s="12">
        <v>0</v>
      </c>
      <c r="P21" s="12">
        <v>0</v>
      </c>
      <c r="Q21" s="12">
        <v>0</v>
      </c>
      <c r="R21" s="12">
        <v>10</v>
      </c>
      <c r="S21" s="12">
        <v>10</v>
      </c>
      <c r="T21" s="12">
        <v>0</v>
      </c>
      <c r="U21" s="12">
        <v>0</v>
      </c>
      <c r="V21" s="12">
        <v>10</v>
      </c>
      <c r="W21" s="12">
        <v>0</v>
      </c>
      <c r="X21" s="12">
        <v>0</v>
      </c>
      <c r="Y21" s="12">
        <v>5</v>
      </c>
      <c r="Z21" s="12">
        <v>0</v>
      </c>
      <c r="AA21" s="14">
        <f t="shared" si="0"/>
        <v>40</v>
      </c>
      <c r="AB21" s="22" t="s">
        <v>219</v>
      </c>
      <c r="AC21" s="11" t="s">
        <v>164</v>
      </c>
    </row>
    <row r="22" spans="1:29" ht="99.95" customHeight="1" x14ac:dyDescent="0.25">
      <c r="A22" s="7">
        <v>38</v>
      </c>
      <c r="B22" s="8" t="s">
        <v>170</v>
      </c>
      <c r="C22" s="9">
        <v>44104</v>
      </c>
      <c r="D22" s="10">
        <v>0.50694444444444442</v>
      </c>
      <c r="E22" s="16" t="s">
        <v>171</v>
      </c>
      <c r="F22" s="12" t="s">
        <v>172</v>
      </c>
      <c r="G22" s="7">
        <v>15</v>
      </c>
      <c r="H22" s="17" t="s">
        <v>173</v>
      </c>
      <c r="I22" s="18">
        <v>5827527</v>
      </c>
      <c r="J22" s="18">
        <v>3327527</v>
      </c>
      <c r="K22" s="14">
        <v>2500000</v>
      </c>
      <c r="L22" s="12">
        <v>0</v>
      </c>
      <c r="M22" s="12">
        <v>0</v>
      </c>
      <c r="N22" s="12">
        <v>5</v>
      </c>
      <c r="O22" s="12">
        <v>10</v>
      </c>
      <c r="P22" s="12">
        <v>0</v>
      </c>
      <c r="Q22" s="12">
        <v>0</v>
      </c>
      <c r="R22" s="12">
        <v>0</v>
      </c>
      <c r="S22" s="12">
        <v>10</v>
      </c>
      <c r="T22" s="12">
        <v>0</v>
      </c>
      <c r="U22" s="12">
        <v>0</v>
      </c>
      <c r="V22" s="12">
        <v>10</v>
      </c>
      <c r="W22" s="12">
        <v>0</v>
      </c>
      <c r="X22" s="12">
        <v>0</v>
      </c>
      <c r="Y22" s="12">
        <v>5</v>
      </c>
      <c r="Z22" s="12">
        <v>0</v>
      </c>
      <c r="AA22" s="12">
        <f t="shared" si="0"/>
        <v>40</v>
      </c>
      <c r="AB22" s="11" t="s">
        <v>222</v>
      </c>
      <c r="AC22" s="11" t="s">
        <v>174</v>
      </c>
    </row>
    <row r="23" spans="1:29" ht="99.95" customHeight="1" x14ac:dyDescent="0.25">
      <c r="A23" s="7">
        <v>32</v>
      </c>
      <c r="B23" s="8" t="s">
        <v>148</v>
      </c>
      <c r="C23" s="9">
        <v>44104</v>
      </c>
      <c r="D23" s="10">
        <v>0.41666666666666669</v>
      </c>
      <c r="E23" s="16" t="s">
        <v>149</v>
      </c>
      <c r="F23" s="12">
        <v>32521</v>
      </c>
      <c r="G23" s="7">
        <v>30</v>
      </c>
      <c r="H23" s="17" t="s">
        <v>150</v>
      </c>
      <c r="I23" s="18">
        <v>9786912</v>
      </c>
      <c r="J23" s="18">
        <v>4893456</v>
      </c>
      <c r="K23" s="14">
        <v>4893456</v>
      </c>
      <c r="L23" s="12">
        <v>0</v>
      </c>
      <c r="M23" s="12">
        <v>8</v>
      </c>
      <c r="N23" s="12">
        <v>0</v>
      </c>
      <c r="O23" s="12">
        <v>10</v>
      </c>
      <c r="P23" s="12">
        <v>0</v>
      </c>
      <c r="Q23" s="12">
        <v>0</v>
      </c>
      <c r="R23" s="12">
        <v>0</v>
      </c>
      <c r="S23" s="12">
        <v>10</v>
      </c>
      <c r="T23" s="12">
        <v>0</v>
      </c>
      <c r="U23" s="12">
        <v>0</v>
      </c>
      <c r="V23" s="12">
        <v>10</v>
      </c>
      <c r="W23" s="12">
        <v>0</v>
      </c>
      <c r="X23" s="12">
        <v>0</v>
      </c>
      <c r="Y23" s="12">
        <v>0</v>
      </c>
      <c r="Z23" s="12">
        <v>0</v>
      </c>
      <c r="AA23" s="14">
        <f t="shared" si="0"/>
        <v>38</v>
      </c>
      <c r="AB23" s="12" t="s">
        <v>217</v>
      </c>
      <c r="AC23" s="11" t="s">
        <v>151</v>
      </c>
    </row>
    <row r="24" spans="1:29" ht="99.95" customHeight="1" x14ac:dyDescent="0.25">
      <c r="A24" s="7">
        <v>19</v>
      </c>
      <c r="B24" s="8" t="s">
        <v>110</v>
      </c>
      <c r="C24" s="9">
        <v>44103</v>
      </c>
      <c r="D24" s="10">
        <v>0.44444444444444442</v>
      </c>
      <c r="E24" s="11" t="s">
        <v>111</v>
      </c>
      <c r="F24" s="12" t="s">
        <v>112</v>
      </c>
      <c r="G24" s="7">
        <v>13</v>
      </c>
      <c r="H24" s="13" t="s">
        <v>113</v>
      </c>
      <c r="I24" s="14">
        <v>3302164</v>
      </c>
      <c r="J24" s="14">
        <v>1652164</v>
      </c>
      <c r="K24" s="14">
        <v>1650000</v>
      </c>
      <c r="L24" s="12">
        <v>0</v>
      </c>
      <c r="M24" s="12">
        <v>0</v>
      </c>
      <c r="N24" s="12">
        <v>5</v>
      </c>
      <c r="O24" s="12">
        <v>10</v>
      </c>
      <c r="P24" s="12">
        <v>0</v>
      </c>
      <c r="Q24" s="12">
        <v>0</v>
      </c>
      <c r="R24" s="12">
        <v>0</v>
      </c>
      <c r="S24" s="12">
        <v>10</v>
      </c>
      <c r="T24" s="12">
        <v>0</v>
      </c>
      <c r="U24" s="12">
        <v>0</v>
      </c>
      <c r="V24" s="12">
        <v>10</v>
      </c>
      <c r="W24" s="12">
        <v>0</v>
      </c>
      <c r="X24" s="12">
        <v>0</v>
      </c>
      <c r="Y24" s="12">
        <v>0</v>
      </c>
      <c r="Z24" s="12">
        <v>0</v>
      </c>
      <c r="AA24" s="14">
        <f t="shared" si="0"/>
        <v>35</v>
      </c>
      <c r="AB24" s="3" t="s">
        <v>211</v>
      </c>
      <c r="AC24" s="11" t="s">
        <v>109</v>
      </c>
    </row>
    <row r="25" spans="1:29" ht="99.95" customHeight="1" x14ac:dyDescent="0.25">
      <c r="A25" s="7">
        <v>25</v>
      </c>
      <c r="B25" s="8" t="s">
        <v>125</v>
      </c>
      <c r="C25" s="9">
        <v>44103</v>
      </c>
      <c r="D25" s="10">
        <v>0.57916666666666672</v>
      </c>
      <c r="E25" s="11" t="s">
        <v>126</v>
      </c>
      <c r="F25" s="12">
        <v>32460</v>
      </c>
      <c r="G25" s="7">
        <v>28</v>
      </c>
      <c r="H25" s="13" t="s">
        <v>127</v>
      </c>
      <c r="I25" s="14">
        <v>979170</v>
      </c>
      <c r="J25" s="14">
        <v>489585</v>
      </c>
      <c r="K25" s="14">
        <v>489585</v>
      </c>
      <c r="L25" s="12">
        <v>0</v>
      </c>
      <c r="M25" s="12">
        <v>8</v>
      </c>
      <c r="N25" s="12">
        <v>0</v>
      </c>
      <c r="O25" s="12">
        <v>10</v>
      </c>
      <c r="P25" s="12">
        <v>0</v>
      </c>
      <c r="Q25" s="12">
        <v>0</v>
      </c>
      <c r="R25" s="12">
        <v>0</v>
      </c>
      <c r="S25" s="12">
        <v>10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5</v>
      </c>
      <c r="Z25" s="12">
        <v>0</v>
      </c>
      <c r="AA25" s="14">
        <f t="shared" si="0"/>
        <v>33</v>
      </c>
      <c r="AB25" s="12" t="s">
        <v>213</v>
      </c>
      <c r="AC25" s="11" t="s">
        <v>128</v>
      </c>
    </row>
    <row r="26" spans="1:29" ht="99.95" customHeight="1" x14ac:dyDescent="0.25">
      <c r="A26" s="7">
        <v>43</v>
      </c>
      <c r="B26" s="8" t="s">
        <v>64</v>
      </c>
      <c r="C26" s="24" t="s">
        <v>65</v>
      </c>
      <c r="D26" s="24" t="s">
        <v>66</v>
      </c>
      <c r="E26" s="19" t="s">
        <v>67</v>
      </c>
      <c r="F26" s="12" t="s">
        <v>68</v>
      </c>
      <c r="G26" s="7">
        <v>9</v>
      </c>
      <c r="H26" s="17" t="s">
        <v>69</v>
      </c>
      <c r="I26" s="18">
        <v>8506308</v>
      </c>
      <c r="J26" s="18">
        <v>6006308</v>
      </c>
      <c r="K26" s="14">
        <v>2500000</v>
      </c>
      <c r="L26" s="12">
        <v>0</v>
      </c>
      <c r="M26" s="12">
        <v>0</v>
      </c>
      <c r="N26" s="12">
        <v>5</v>
      </c>
      <c r="O26" s="12">
        <v>0</v>
      </c>
      <c r="P26" s="12">
        <v>0</v>
      </c>
      <c r="Q26" s="12">
        <v>0</v>
      </c>
      <c r="R26" s="12">
        <v>0</v>
      </c>
      <c r="S26" s="12">
        <v>10</v>
      </c>
      <c r="T26" s="12">
        <v>0</v>
      </c>
      <c r="U26" s="12">
        <v>0</v>
      </c>
      <c r="V26" s="12">
        <v>10</v>
      </c>
      <c r="W26" s="12">
        <v>0</v>
      </c>
      <c r="X26" s="12">
        <v>0</v>
      </c>
      <c r="Y26" s="12">
        <v>5</v>
      </c>
      <c r="Z26" s="12">
        <v>0</v>
      </c>
      <c r="AA26" s="12">
        <f t="shared" si="0"/>
        <v>30</v>
      </c>
      <c r="AB26" s="22" t="s">
        <v>206</v>
      </c>
      <c r="AC26" s="11" t="s">
        <v>70</v>
      </c>
    </row>
    <row r="27" spans="1:29" ht="99.95" customHeight="1" x14ac:dyDescent="0.25">
      <c r="A27" s="7">
        <v>9</v>
      </c>
      <c r="B27" s="8" t="s">
        <v>71</v>
      </c>
      <c r="C27" s="9">
        <v>44097</v>
      </c>
      <c r="D27" s="10">
        <v>0.43055555555555558</v>
      </c>
      <c r="E27" s="19" t="s">
        <v>72</v>
      </c>
      <c r="F27" s="12" t="s">
        <v>73</v>
      </c>
      <c r="G27" s="7">
        <v>23</v>
      </c>
      <c r="H27" s="13" t="s">
        <v>74</v>
      </c>
      <c r="I27" s="14">
        <v>5519530</v>
      </c>
      <c r="J27" s="14">
        <v>3019530</v>
      </c>
      <c r="K27" s="14">
        <v>2500000</v>
      </c>
      <c r="L27" s="12">
        <v>0</v>
      </c>
      <c r="M27" s="12">
        <v>0</v>
      </c>
      <c r="N27" s="12">
        <v>5</v>
      </c>
      <c r="O27" s="12">
        <v>0</v>
      </c>
      <c r="P27" s="12">
        <v>0</v>
      </c>
      <c r="Q27" s="12">
        <v>0</v>
      </c>
      <c r="R27" s="12">
        <v>0</v>
      </c>
      <c r="S27" s="12">
        <v>10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15</v>
      </c>
      <c r="AA27" s="14">
        <f t="shared" si="0"/>
        <v>30</v>
      </c>
      <c r="AB27" s="4" t="s">
        <v>204</v>
      </c>
      <c r="AC27" s="11" t="s">
        <v>75</v>
      </c>
    </row>
    <row r="28" spans="1:29" ht="99.95" customHeight="1" x14ac:dyDescent="0.25">
      <c r="A28" s="7">
        <v>14</v>
      </c>
      <c r="B28" s="8" t="s">
        <v>91</v>
      </c>
      <c r="C28" s="9">
        <v>44102</v>
      </c>
      <c r="D28" s="10">
        <v>0.44444444444444442</v>
      </c>
      <c r="E28" s="19" t="s">
        <v>92</v>
      </c>
      <c r="F28" s="12" t="s">
        <v>93</v>
      </c>
      <c r="G28" s="7">
        <v>9</v>
      </c>
      <c r="H28" s="13" t="s">
        <v>94</v>
      </c>
      <c r="I28" s="14">
        <v>1669106</v>
      </c>
      <c r="J28" s="14">
        <v>869106</v>
      </c>
      <c r="K28" s="14">
        <v>800000</v>
      </c>
      <c r="L28" s="12">
        <v>0</v>
      </c>
      <c r="M28" s="12">
        <v>0</v>
      </c>
      <c r="N28" s="12">
        <v>5</v>
      </c>
      <c r="O28" s="12">
        <v>0</v>
      </c>
      <c r="P28" s="12">
        <v>0</v>
      </c>
      <c r="Q28" s="12">
        <v>0</v>
      </c>
      <c r="R28" s="12">
        <v>0</v>
      </c>
      <c r="S28" s="12">
        <v>10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15</v>
      </c>
      <c r="AA28" s="14">
        <f t="shared" si="0"/>
        <v>30</v>
      </c>
      <c r="AB28" s="3" t="s">
        <v>207</v>
      </c>
      <c r="AC28" s="11" t="s">
        <v>95</v>
      </c>
    </row>
    <row r="29" spans="1:29" ht="99.95" customHeight="1" x14ac:dyDescent="0.25">
      <c r="A29" s="7">
        <v>22</v>
      </c>
      <c r="B29" s="8" t="s">
        <v>114</v>
      </c>
      <c r="C29" s="9">
        <v>44099</v>
      </c>
      <c r="D29" s="10">
        <v>0.48541666666666666</v>
      </c>
      <c r="E29" s="19" t="s">
        <v>115</v>
      </c>
      <c r="F29" s="12" t="s">
        <v>116</v>
      </c>
      <c r="G29" s="7">
        <v>21</v>
      </c>
      <c r="H29" s="13" t="s">
        <v>117</v>
      </c>
      <c r="I29" s="14">
        <v>1985889</v>
      </c>
      <c r="J29" s="14">
        <v>1012803</v>
      </c>
      <c r="K29" s="14">
        <v>973086</v>
      </c>
      <c r="L29" s="12">
        <v>0</v>
      </c>
      <c r="M29" s="12">
        <v>0</v>
      </c>
      <c r="N29" s="12">
        <v>5</v>
      </c>
      <c r="O29" s="12">
        <v>0</v>
      </c>
      <c r="P29" s="12">
        <v>0</v>
      </c>
      <c r="Q29" s="12">
        <v>0</v>
      </c>
      <c r="R29" s="12">
        <v>0</v>
      </c>
      <c r="S29" s="12">
        <v>10</v>
      </c>
      <c r="T29" s="12">
        <v>0</v>
      </c>
      <c r="U29" s="12">
        <v>0</v>
      </c>
      <c r="V29" s="12">
        <v>10</v>
      </c>
      <c r="W29" s="12">
        <v>0</v>
      </c>
      <c r="X29" s="12">
        <v>0</v>
      </c>
      <c r="Y29" s="12">
        <v>5</v>
      </c>
      <c r="Z29" s="12">
        <v>0</v>
      </c>
      <c r="AA29" s="14">
        <f t="shared" si="0"/>
        <v>30</v>
      </c>
      <c r="AB29" s="3" t="s">
        <v>212</v>
      </c>
      <c r="AC29" s="11" t="s">
        <v>118</v>
      </c>
    </row>
    <row r="30" spans="1:29" ht="99.95" customHeight="1" x14ac:dyDescent="0.25">
      <c r="A30" s="7">
        <v>29</v>
      </c>
      <c r="B30" s="8" t="s">
        <v>134</v>
      </c>
      <c r="C30" s="9">
        <v>44104</v>
      </c>
      <c r="D30" s="10">
        <v>0.3888888888888889</v>
      </c>
      <c r="E30" s="11" t="s">
        <v>135</v>
      </c>
      <c r="F30" s="25" t="s">
        <v>136</v>
      </c>
      <c r="G30" s="7">
        <v>22</v>
      </c>
      <c r="H30" s="13" t="s">
        <v>137</v>
      </c>
      <c r="I30" s="26">
        <v>3257550</v>
      </c>
      <c r="J30" s="26">
        <v>1657550</v>
      </c>
      <c r="K30" s="14">
        <v>1600000</v>
      </c>
      <c r="L30" s="12">
        <v>0</v>
      </c>
      <c r="M30" s="12">
        <v>0</v>
      </c>
      <c r="N30" s="12">
        <v>5</v>
      </c>
      <c r="O30" s="12">
        <v>10</v>
      </c>
      <c r="P30" s="12">
        <v>0</v>
      </c>
      <c r="Q30" s="12">
        <v>0</v>
      </c>
      <c r="R30" s="12">
        <v>0</v>
      </c>
      <c r="S30" s="12">
        <v>10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5</v>
      </c>
      <c r="Z30" s="12">
        <v>0</v>
      </c>
      <c r="AA30" s="14">
        <f t="shared" si="0"/>
        <v>30</v>
      </c>
      <c r="AB30" s="12" t="s">
        <v>214</v>
      </c>
      <c r="AC30" s="11" t="s">
        <v>138</v>
      </c>
    </row>
    <row r="31" spans="1:29" ht="99.95" customHeight="1" x14ac:dyDescent="0.25">
      <c r="A31" s="7">
        <v>37</v>
      </c>
      <c r="B31" s="8" t="s">
        <v>165</v>
      </c>
      <c r="C31" s="9">
        <v>44104</v>
      </c>
      <c r="D31" s="10">
        <v>0.5</v>
      </c>
      <c r="E31" s="19" t="s">
        <v>166</v>
      </c>
      <c r="F31" s="12" t="s">
        <v>167</v>
      </c>
      <c r="G31" s="7">
        <v>6</v>
      </c>
      <c r="H31" s="17" t="s">
        <v>168</v>
      </c>
      <c r="I31" s="18">
        <v>1704879</v>
      </c>
      <c r="J31" s="18">
        <v>852440</v>
      </c>
      <c r="K31" s="14">
        <v>852439</v>
      </c>
      <c r="L31" s="12">
        <v>0</v>
      </c>
      <c r="M31" s="12">
        <v>0</v>
      </c>
      <c r="N31" s="12">
        <v>5</v>
      </c>
      <c r="O31" s="12">
        <v>0</v>
      </c>
      <c r="P31" s="12">
        <v>0</v>
      </c>
      <c r="Q31" s="12">
        <v>0</v>
      </c>
      <c r="R31" s="12">
        <v>0</v>
      </c>
      <c r="S31" s="12">
        <v>10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21">
        <v>15</v>
      </c>
      <c r="AA31" s="14">
        <f t="shared" si="0"/>
        <v>30</v>
      </c>
      <c r="AB31" s="12" t="s">
        <v>220</v>
      </c>
      <c r="AC31" s="11" t="s">
        <v>169</v>
      </c>
    </row>
    <row r="32" spans="1:29" ht="99.95" customHeight="1" x14ac:dyDescent="0.25">
      <c r="A32" s="7">
        <v>40</v>
      </c>
      <c r="B32" s="8" t="s">
        <v>179</v>
      </c>
      <c r="C32" s="9">
        <v>44104</v>
      </c>
      <c r="D32" s="10">
        <v>0.53680555555555554</v>
      </c>
      <c r="E32" s="16" t="s">
        <v>180</v>
      </c>
      <c r="F32" s="12">
        <v>32021</v>
      </c>
      <c r="G32" s="7">
        <v>54</v>
      </c>
      <c r="H32" s="17" t="s">
        <v>181</v>
      </c>
      <c r="I32" s="18">
        <v>1099997</v>
      </c>
      <c r="J32" s="18">
        <v>549999</v>
      </c>
      <c r="K32" s="14">
        <v>549998</v>
      </c>
      <c r="L32" s="12">
        <v>10</v>
      </c>
      <c r="M32" s="12">
        <v>0</v>
      </c>
      <c r="N32" s="12">
        <v>0</v>
      </c>
      <c r="O32" s="12">
        <v>10</v>
      </c>
      <c r="P32" s="12">
        <v>0</v>
      </c>
      <c r="Q32" s="12">
        <v>0</v>
      </c>
      <c r="R32" s="12">
        <v>0</v>
      </c>
      <c r="S32" s="12">
        <v>10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f t="shared" si="0"/>
        <v>30</v>
      </c>
      <c r="AB32" s="11" t="s">
        <v>221</v>
      </c>
      <c r="AC32" s="11" t="s">
        <v>178</v>
      </c>
    </row>
    <row r="33" spans="1:29" ht="99.95" customHeight="1" x14ac:dyDescent="0.25">
      <c r="A33" s="7">
        <v>44</v>
      </c>
      <c r="B33" s="8" t="s">
        <v>194</v>
      </c>
      <c r="C33" s="24" t="s">
        <v>195</v>
      </c>
      <c r="D33" s="24" t="s">
        <v>196</v>
      </c>
      <c r="E33" s="19" t="s">
        <v>197</v>
      </c>
      <c r="F33" s="27" t="s">
        <v>198</v>
      </c>
      <c r="G33" s="7">
        <v>13</v>
      </c>
      <c r="H33" s="17" t="s">
        <v>199</v>
      </c>
      <c r="I33" s="18">
        <v>3605899</v>
      </c>
      <c r="J33" s="18">
        <v>1802950</v>
      </c>
      <c r="K33" s="14">
        <v>1802949</v>
      </c>
      <c r="L33" s="12">
        <v>0</v>
      </c>
      <c r="M33" s="12">
        <v>0</v>
      </c>
      <c r="N33" s="12">
        <v>5</v>
      </c>
      <c r="O33" s="12">
        <v>0</v>
      </c>
      <c r="P33" s="12">
        <v>0</v>
      </c>
      <c r="Q33" s="12">
        <v>0</v>
      </c>
      <c r="R33" s="12">
        <v>0</v>
      </c>
      <c r="S33" s="12">
        <v>10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15</v>
      </c>
      <c r="AA33" s="12">
        <f t="shared" si="0"/>
        <v>30</v>
      </c>
      <c r="AB33" s="11" t="s">
        <v>225</v>
      </c>
      <c r="AC33" s="11" t="s">
        <v>200</v>
      </c>
    </row>
    <row r="34" spans="1:29" ht="99.95" customHeight="1" x14ac:dyDescent="0.25">
      <c r="A34" s="7">
        <v>13</v>
      </c>
      <c r="B34" s="8" t="s">
        <v>85</v>
      </c>
      <c r="C34" s="9">
        <v>44102</v>
      </c>
      <c r="D34" s="10">
        <v>0.48194444444444445</v>
      </c>
      <c r="E34" s="11" t="s">
        <v>86</v>
      </c>
      <c r="F34" s="12" t="s">
        <v>87</v>
      </c>
      <c r="G34" s="7">
        <v>12</v>
      </c>
      <c r="H34" s="13" t="s">
        <v>88</v>
      </c>
      <c r="I34" s="14">
        <v>4025497</v>
      </c>
      <c r="J34" s="14">
        <v>2012750</v>
      </c>
      <c r="K34" s="14">
        <v>2012747</v>
      </c>
      <c r="L34" s="12">
        <v>0</v>
      </c>
      <c r="M34" s="12">
        <v>0</v>
      </c>
      <c r="N34" s="12">
        <v>5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8</v>
      </c>
      <c r="U34" s="12">
        <v>0</v>
      </c>
      <c r="V34" s="12">
        <v>10</v>
      </c>
      <c r="W34" s="12">
        <v>0</v>
      </c>
      <c r="X34" s="12">
        <v>0</v>
      </c>
      <c r="Y34" s="12">
        <v>5</v>
      </c>
      <c r="Z34" s="12">
        <v>0</v>
      </c>
      <c r="AA34" s="14">
        <f t="shared" si="0"/>
        <v>28</v>
      </c>
      <c r="AB34" s="3" t="s">
        <v>89</v>
      </c>
      <c r="AC34" s="11" t="s">
        <v>90</v>
      </c>
    </row>
    <row r="35" spans="1:29" ht="99.95" customHeight="1" x14ac:dyDescent="0.25">
      <c r="A35" s="7">
        <v>6</v>
      </c>
      <c r="B35" s="8" t="s">
        <v>55</v>
      </c>
      <c r="C35" s="9">
        <v>44096</v>
      </c>
      <c r="D35" s="10">
        <v>0.41666666666666669</v>
      </c>
      <c r="E35" s="19" t="s">
        <v>56</v>
      </c>
      <c r="F35" s="12" t="s">
        <v>57</v>
      </c>
      <c r="G35" s="7">
        <v>65</v>
      </c>
      <c r="H35" s="13" t="s">
        <v>58</v>
      </c>
      <c r="I35" s="14">
        <v>38620651</v>
      </c>
      <c r="J35" s="14">
        <v>33620651</v>
      </c>
      <c r="K35" s="14">
        <v>5000000</v>
      </c>
      <c r="L35" s="12">
        <v>10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10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5</v>
      </c>
      <c r="Z35" s="12">
        <v>0</v>
      </c>
      <c r="AA35" s="14">
        <f t="shared" si="0"/>
        <v>25</v>
      </c>
      <c r="AB35" s="4" t="s">
        <v>59</v>
      </c>
      <c r="AC35" s="11" t="s">
        <v>60</v>
      </c>
    </row>
    <row r="36" spans="1:29" ht="99.95" customHeight="1" x14ac:dyDescent="0.25">
      <c r="A36" s="7">
        <v>28</v>
      </c>
      <c r="B36" s="8" t="s">
        <v>129</v>
      </c>
      <c r="C36" s="9">
        <v>44103</v>
      </c>
      <c r="D36" s="8"/>
      <c r="E36" s="11" t="s">
        <v>130</v>
      </c>
      <c r="F36" s="12" t="s">
        <v>131</v>
      </c>
      <c r="G36" s="7">
        <v>10</v>
      </c>
      <c r="H36" s="13" t="s">
        <v>201</v>
      </c>
      <c r="I36" s="14">
        <v>4960789</v>
      </c>
      <c r="J36" s="14">
        <v>2480399</v>
      </c>
      <c r="K36" s="14">
        <v>2480399</v>
      </c>
      <c r="L36" s="12">
        <v>0</v>
      </c>
      <c r="M36" s="12">
        <v>0</v>
      </c>
      <c r="N36" s="12">
        <v>5</v>
      </c>
      <c r="O36" s="12">
        <v>0</v>
      </c>
      <c r="P36" s="12">
        <v>0</v>
      </c>
      <c r="Q36" s="12">
        <v>0</v>
      </c>
      <c r="R36" s="12">
        <v>0</v>
      </c>
      <c r="S36" s="12">
        <v>10</v>
      </c>
      <c r="T36" s="12">
        <v>0</v>
      </c>
      <c r="U36" s="12">
        <v>0</v>
      </c>
      <c r="V36" s="12">
        <v>10</v>
      </c>
      <c r="W36" s="12">
        <v>0</v>
      </c>
      <c r="X36" s="12">
        <v>0</v>
      </c>
      <c r="Y36" s="12">
        <v>0</v>
      </c>
      <c r="Z36" s="12">
        <v>0</v>
      </c>
      <c r="AA36" s="14">
        <f t="shared" si="0"/>
        <v>25</v>
      </c>
      <c r="AB36" s="12" t="s">
        <v>132</v>
      </c>
      <c r="AC36" s="11" t="s">
        <v>133</v>
      </c>
    </row>
    <row r="37" spans="1:29" ht="99.95" customHeight="1" x14ac:dyDescent="0.25">
      <c r="A37" s="7">
        <v>39</v>
      </c>
      <c r="B37" s="8" t="s">
        <v>175</v>
      </c>
      <c r="C37" s="9">
        <v>44104</v>
      </c>
      <c r="D37" s="10">
        <v>0.54861111111111105</v>
      </c>
      <c r="E37" s="16" t="s">
        <v>176</v>
      </c>
      <c r="F37" s="12">
        <v>32298</v>
      </c>
      <c r="G37" s="7">
        <v>25</v>
      </c>
      <c r="H37" s="17" t="s">
        <v>177</v>
      </c>
      <c r="I37" s="18">
        <v>10594119</v>
      </c>
      <c r="J37" s="18">
        <v>8094119</v>
      </c>
      <c r="K37" s="14">
        <v>2500000</v>
      </c>
      <c r="L37" s="12">
        <v>0</v>
      </c>
      <c r="M37" s="12">
        <v>0</v>
      </c>
      <c r="N37" s="12">
        <v>5</v>
      </c>
      <c r="O37" s="12">
        <v>10</v>
      </c>
      <c r="P37" s="12">
        <v>0</v>
      </c>
      <c r="Q37" s="12">
        <v>0</v>
      </c>
      <c r="R37" s="12">
        <v>0</v>
      </c>
      <c r="S37" s="12">
        <v>10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f t="shared" si="0"/>
        <v>25</v>
      </c>
      <c r="AB37" s="21" t="s">
        <v>223</v>
      </c>
      <c r="AC37" s="11" t="s">
        <v>178</v>
      </c>
    </row>
    <row r="38" spans="1:29" ht="99.95" customHeight="1" x14ac:dyDescent="0.25">
      <c r="A38" s="7">
        <v>24</v>
      </c>
      <c r="B38" s="8" t="s">
        <v>119</v>
      </c>
      <c r="C38" s="9">
        <v>44102</v>
      </c>
      <c r="D38" s="10">
        <v>0.57291666666666663</v>
      </c>
      <c r="E38" s="11" t="s">
        <v>120</v>
      </c>
      <c r="F38" s="12" t="s">
        <v>121</v>
      </c>
      <c r="G38" s="7">
        <v>15</v>
      </c>
      <c r="H38" s="13" t="s">
        <v>122</v>
      </c>
      <c r="I38" s="14">
        <v>3739486</v>
      </c>
      <c r="J38" s="14">
        <v>1869743</v>
      </c>
      <c r="K38" s="14">
        <v>1869743</v>
      </c>
      <c r="L38" s="12">
        <v>0</v>
      </c>
      <c r="M38" s="12">
        <v>0</v>
      </c>
      <c r="N38" s="12">
        <v>5</v>
      </c>
      <c r="O38" s="12">
        <v>0</v>
      </c>
      <c r="P38" s="12">
        <v>0</v>
      </c>
      <c r="Q38" s="12">
        <v>0</v>
      </c>
      <c r="R38" s="12">
        <v>0</v>
      </c>
      <c r="S38" s="12">
        <v>10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5</v>
      </c>
      <c r="Z38" s="12">
        <v>0</v>
      </c>
      <c r="AA38" s="14">
        <f t="shared" si="0"/>
        <v>20</v>
      </c>
      <c r="AB38" s="39" t="s">
        <v>123</v>
      </c>
      <c r="AC38" s="11" t="s">
        <v>124</v>
      </c>
    </row>
    <row r="39" spans="1:29" x14ac:dyDescent="0.25">
      <c r="K39" s="6">
        <f>SUM(K3:K38)</f>
        <v>89148538</v>
      </c>
    </row>
  </sheetData>
  <autoFilter ref="A2:AC38">
    <sortState ref="A4:AD42">
      <sortCondition descending="1" ref="AA2:AA39"/>
    </sortState>
  </autoFilter>
  <mergeCells count="27">
    <mergeCell ref="AA1:AA2"/>
    <mergeCell ref="AB1:AB2"/>
    <mergeCell ref="AC1:AC2"/>
    <mergeCell ref="U1:U2"/>
    <mergeCell ref="V1:V2"/>
    <mergeCell ref="W1:W2"/>
    <mergeCell ref="X1:X2"/>
    <mergeCell ref="Y1:Y2"/>
    <mergeCell ref="Z1:Z2"/>
    <mergeCell ref="T1:T2"/>
    <mergeCell ref="G1:G2"/>
    <mergeCell ref="F1:F2"/>
    <mergeCell ref="E1:E2"/>
    <mergeCell ref="D1:D2"/>
    <mergeCell ref="O1:O2"/>
    <mergeCell ref="P1:P2"/>
    <mergeCell ref="Q1:Q2"/>
    <mergeCell ref="R1:R2"/>
    <mergeCell ref="S1:S2"/>
    <mergeCell ref="C1:C2"/>
    <mergeCell ref="A1:A2"/>
    <mergeCell ref="B1:B2"/>
    <mergeCell ref="L1:N1"/>
    <mergeCell ref="K1:K2"/>
    <mergeCell ref="J1:J2"/>
    <mergeCell ref="I1:I2"/>
    <mergeCell ref="H1:H2"/>
  </mergeCells>
  <pageMargins left="0.70866141732283472" right="0.70866141732283472" top="0.74803149606299213" bottom="0.74803149606299213" header="0.31496062992125984" footer="0.31496062992125984"/>
  <pageSetup paperSize="8" scale="43" orientation="portrait" horizontalDpi="4294967293" verticalDpi="4294967293" r:id="rId1"/>
  <headerFooter>
    <oddHeader xml:space="preserve">&amp;C&amp;"-,Félkövér"&amp;18 2020. évi visszatérítendő kamatmentes társasházi pályázatok nyertesei&amp;R&amp;16 1.  melléklet 
</oddHeader>
    <oddFooter>&amp;C&amp;16&amp;P&amp;R&amp;16&amp;D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 melléklet</vt:lpstr>
      <vt:lpstr>'1 melléklet'!Nyomtatási_cím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Szebelédiné Engler Annamária</dc:creator>
  <cp:lastModifiedBy>Szebelédiné Engler Annamária</cp:lastModifiedBy>
  <cp:lastPrinted>2021-03-03T13:23:38Z</cp:lastPrinted>
  <dcterms:created xsi:type="dcterms:W3CDTF">2020-11-12T09:47:40Z</dcterms:created>
  <dcterms:modified xsi:type="dcterms:W3CDTF">2021-03-03T13:24:08Z</dcterms:modified>
</cp:coreProperties>
</file>