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specifikus_mappak\Jegyzoi_Kabinet\Jegyzo\KarsaineDE_sk_munka\ZESZ_eseti_megállapodás\ZESZ_eszközbeszerzés_eseti 202005\benyújtásra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 l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D53" i="1"/>
  <c r="C51" i="1"/>
  <c r="C52" i="1" s="1"/>
  <c r="E53" i="1" l="1"/>
  <c r="C53" i="1"/>
</calcChain>
</file>

<file path=xl/sharedStrings.xml><?xml version="1.0" encoding="utf-8"?>
<sst xmlns="http://schemas.openxmlformats.org/spreadsheetml/2006/main" count="57" uniqueCount="54">
  <si>
    <t>Megnevezés</t>
  </si>
  <si>
    <t>db.</t>
  </si>
  <si>
    <t>Nettó ár (Ft)</t>
  </si>
  <si>
    <t>Nettó össszesen:</t>
  </si>
  <si>
    <t>ÁFA</t>
  </si>
  <si>
    <t>Bruttó összesen:</t>
  </si>
  <si>
    <t>Fejlámpa</t>
  </si>
  <si>
    <t>Spirométer</t>
  </si>
  <si>
    <t>Szobakerékpár</t>
  </si>
  <si>
    <t>Ér doppler 5 MHz (Hadeco)</t>
  </si>
  <si>
    <t>Talpnyomás mérő + számítógép, nyomtató</t>
  </si>
  <si>
    <t>Vákuum terápiás eszköz</t>
  </si>
  <si>
    <t>Belgyógyászati UH készülék</t>
  </si>
  <si>
    <t>Gégészeti optika egyenes 90 (fokos lencse)</t>
  </si>
  <si>
    <t>Gégészeti optika egyenes 0 (fokos lencse)</t>
  </si>
  <si>
    <t>Tympanométer</t>
  </si>
  <si>
    <t>Terheléses modul Ekg-hez</t>
  </si>
  <si>
    <t>Oxigénconcentrátor</t>
  </si>
  <si>
    <t>Defibrillátor</t>
  </si>
  <si>
    <t>Betegörző monitor</t>
  </si>
  <si>
    <t>Hordozható EKG</t>
  </si>
  <si>
    <t>Spirométer futópaddal</t>
  </si>
  <si>
    <t>Ergometer</t>
  </si>
  <si>
    <t>Baby doppler 2MHz  (Hadeco)</t>
  </si>
  <si>
    <t>CTG (fájás vizsgáló)</t>
  </si>
  <si>
    <t>Nőgyogyászati UH beszerzés</t>
  </si>
  <si>
    <t>Proctológiai műtőasztal</t>
  </si>
  <si>
    <t>Octopus periméter digitalizálási fejlesztése.</t>
  </si>
  <si>
    <t>Autokreatorefractometer</t>
  </si>
  <si>
    <t>Digitális réslámpa</t>
  </si>
  <si>
    <t>Gőzsterilizáló</t>
  </si>
  <si>
    <t>BTL- 4825S kiegészítő UH fej</t>
  </si>
  <si>
    <t xml:space="preserve">Terheléses rendszer, futópaddal </t>
  </si>
  <si>
    <t>Doppler 5MHz  (Hadeco)</t>
  </si>
  <si>
    <t>Elektromos vizsgáló asztal</t>
  </si>
  <si>
    <t>Sebészeti műtőasztal</t>
  </si>
  <si>
    <t>Áltámasz refraktometerhez</t>
  </si>
  <si>
    <t>Automata dioptria mérő</t>
  </si>
  <si>
    <t>Réslámpa + tonométer</t>
  </si>
  <si>
    <t>Urológiai Optika 30 fokos</t>
  </si>
  <si>
    <t>Urológiai Optika 0 fokos</t>
  </si>
  <si>
    <t xml:space="preserve">Kombinált készülék BTL-4825S Premium uh-val </t>
  </si>
  <si>
    <t>Abpm-05 alap készülék</t>
  </si>
  <si>
    <t>Rekorder csomag (ABPM-05)</t>
  </si>
  <si>
    <t xml:space="preserve">Fülmosó szett (falra szerelhető) </t>
  </si>
  <si>
    <t>Ekg készülék Cardiax</t>
  </si>
  <si>
    <t>Gyógytorna eszköz készlet</t>
  </si>
  <si>
    <t>Holter BTL v.  Meditech</t>
  </si>
  <si>
    <t>Hordozható szűrő audiométer</t>
  </si>
  <si>
    <t>Nőgyógyászati vizsgálószék</t>
  </si>
  <si>
    <t>Vizustáblák cseréje</t>
  </si>
  <si>
    <t>Szolgáltatás</t>
  </si>
  <si>
    <t>Beszerzés</t>
  </si>
  <si>
    <t>2. számú melléklet az Eseti Eszköz-beszerzési Megállapodáshoz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</si>
</sst>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zoomScale="115" zoomScaleNormal="115" workbookViewId="0">
      <selection activeCell="H7" sqref="H7"/>
    </sheetView>
  </sheetViews>
  <sheetFormatPr defaultColWidth="8.81640625" defaultRowHeight="13" x14ac:dyDescent="0.35"/>
  <cols>
    <col min="1" max="1" width="49.81640625" style="4" customWidth="1"/>
    <col min="2" max="2" width="3.81640625" style="9" bestFit="1" customWidth="1"/>
    <col min="3" max="3" width="11.453125" style="10" bestFit="1" customWidth="1"/>
    <col min="4" max="4" width="10.81640625" style="11" bestFit="1" customWidth="1"/>
    <col min="5" max="5" width="11.453125" style="11" bestFit="1" customWidth="1"/>
    <col min="6" max="16384" width="8.81640625" style="4"/>
  </cols>
  <sheetData>
    <row r="1" spans="1:7" ht="13.5" thickBot="1" x14ac:dyDescent="0.4">
      <c r="A1" s="25" t="s">
        <v>53</v>
      </c>
      <c r="B1" s="26"/>
      <c r="C1" s="26"/>
      <c r="D1" s="26"/>
      <c r="E1" s="27"/>
    </row>
    <row r="2" spans="1:7" s="8" customFormat="1" x14ac:dyDescent="0.35">
      <c r="A2" s="22" t="s">
        <v>0</v>
      </c>
      <c r="B2" s="22" t="s">
        <v>1</v>
      </c>
      <c r="C2" s="23" t="s">
        <v>2</v>
      </c>
      <c r="D2" s="24" t="s">
        <v>51</v>
      </c>
      <c r="E2" s="24" t="s">
        <v>52</v>
      </c>
      <c r="F2" s="13"/>
      <c r="G2" s="13"/>
    </row>
    <row r="3" spans="1:7" x14ac:dyDescent="0.35">
      <c r="A3" s="1" t="s">
        <v>6</v>
      </c>
      <c r="B3" s="2">
        <v>1</v>
      </c>
      <c r="C3" s="3">
        <v>390320</v>
      </c>
      <c r="D3" s="14"/>
      <c r="E3" s="14">
        <f t="shared" ref="E3:E50" si="0">C3*1.27</f>
        <v>495706.4</v>
      </c>
      <c r="F3" s="15"/>
      <c r="G3" s="15"/>
    </row>
    <row r="4" spans="1:7" x14ac:dyDescent="0.35">
      <c r="A4" s="1" t="s">
        <v>46</v>
      </c>
      <c r="B4" s="2">
        <v>1</v>
      </c>
      <c r="C4" s="3">
        <v>1463700</v>
      </c>
      <c r="D4" s="14"/>
      <c r="E4" s="14">
        <f t="shared" si="0"/>
        <v>1858899</v>
      </c>
      <c r="F4" s="15"/>
      <c r="G4" s="15"/>
    </row>
    <row r="5" spans="1:7" x14ac:dyDescent="0.35">
      <c r="A5" s="1" t="s">
        <v>7</v>
      </c>
      <c r="B5" s="2">
        <v>1</v>
      </c>
      <c r="C5" s="3">
        <v>585480</v>
      </c>
      <c r="D5" s="14"/>
      <c r="E5" s="14">
        <f t="shared" si="0"/>
        <v>743559.6</v>
      </c>
      <c r="F5" s="15"/>
      <c r="G5" s="15"/>
    </row>
    <row r="6" spans="1:7" x14ac:dyDescent="0.35">
      <c r="A6" s="1" t="s">
        <v>8</v>
      </c>
      <c r="B6" s="2">
        <v>1</v>
      </c>
      <c r="C6" s="3">
        <v>975800</v>
      </c>
      <c r="D6" s="14"/>
      <c r="E6" s="14">
        <f t="shared" si="0"/>
        <v>1239266</v>
      </c>
      <c r="F6" s="15"/>
      <c r="G6" s="15"/>
    </row>
    <row r="7" spans="1:7" x14ac:dyDescent="0.35">
      <c r="A7" s="1" t="s">
        <v>9</v>
      </c>
      <c r="B7" s="2">
        <v>2</v>
      </c>
      <c r="C7" s="3">
        <v>585480</v>
      </c>
      <c r="D7" s="14"/>
      <c r="E7" s="14">
        <f t="shared" si="0"/>
        <v>743559.6</v>
      </c>
      <c r="F7" s="15"/>
      <c r="G7" s="15"/>
    </row>
    <row r="8" spans="1:7" x14ac:dyDescent="0.35">
      <c r="A8" s="1" t="s">
        <v>10</v>
      </c>
      <c r="B8" s="2">
        <v>1</v>
      </c>
      <c r="C8" s="3">
        <v>1219750</v>
      </c>
      <c r="D8" s="14"/>
      <c r="E8" s="14">
        <f t="shared" si="0"/>
        <v>1549082.5</v>
      </c>
      <c r="F8" s="15"/>
      <c r="G8" s="15"/>
    </row>
    <row r="9" spans="1:7" x14ac:dyDescent="0.35">
      <c r="A9" s="1" t="s">
        <v>41</v>
      </c>
      <c r="B9" s="2">
        <v>4</v>
      </c>
      <c r="C9" s="3">
        <v>3512880</v>
      </c>
      <c r="D9" s="14"/>
      <c r="E9" s="14">
        <f t="shared" si="0"/>
        <v>4461357.5999999996</v>
      </c>
      <c r="F9" s="15"/>
      <c r="G9" s="15"/>
    </row>
    <row r="10" spans="1:7" x14ac:dyDescent="0.35">
      <c r="A10" s="1" t="s">
        <v>11</v>
      </c>
      <c r="B10" s="2">
        <v>2</v>
      </c>
      <c r="C10" s="3">
        <v>1366120</v>
      </c>
      <c r="D10" s="14"/>
      <c r="E10" s="14">
        <f t="shared" si="0"/>
        <v>1734972.4000000001</v>
      </c>
      <c r="F10" s="15"/>
      <c r="G10" s="15"/>
    </row>
    <row r="11" spans="1:7" x14ac:dyDescent="0.35">
      <c r="A11" s="1" t="s">
        <v>12</v>
      </c>
      <c r="B11" s="2">
        <v>1</v>
      </c>
      <c r="C11" s="3">
        <v>12685400</v>
      </c>
      <c r="D11" s="14"/>
      <c r="E11" s="14">
        <f t="shared" si="0"/>
        <v>16110458</v>
      </c>
      <c r="F11" s="15"/>
      <c r="G11" s="15"/>
    </row>
    <row r="12" spans="1:7" x14ac:dyDescent="0.35">
      <c r="A12" s="1" t="s">
        <v>13</v>
      </c>
      <c r="B12" s="2">
        <v>1</v>
      </c>
      <c r="C12" s="3">
        <v>487900</v>
      </c>
      <c r="D12" s="14"/>
      <c r="E12" s="14">
        <f t="shared" si="0"/>
        <v>619633</v>
      </c>
      <c r="F12" s="15"/>
      <c r="G12" s="15"/>
    </row>
    <row r="13" spans="1:7" x14ac:dyDescent="0.35">
      <c r="A13" s="1" t="s">
        <v>14</v>
      </c>
      <c r="B13" s="2">
        <v>1</v>
      </c>
      <c r="C13" s="3">
        <v>487900</v>
      </c>
      <c r="D13" s="14"/>
      <c r="E13" s="14">
        <f t="shared" si="0"/>
        <v>619633</v>
      </c>
      <c r="F13" s="15"/>
      <c r="G13" s="15"/>
    </row>
    <row r="14" spans="1:7" x14ac:dyDescent="0.35">
      <c r="A14" s="1" t="s">
        <v>15</v>
      </c>
      <c r="B14" s="2">
        <v>1</v>
      </c>
      <c r="C14" s="3">
        <v>1756440</v>
      </c>
      <c r="D14" s="14"/>
      <c r="E14" s="14">
        <f t="shared" si="0"/>
        <v>2230678.7999999998</v>
      </c>
      <c r="F14" s="15"/>
      <c r="G14" s="15"/>
    </row>
    <row r="15" spans="1:7" x14ac:dyDescent="0.35">
      <c r="A15" s="1" t="s">
        <v>44</v>
      </c>
      <c r="B15" s="2">
        <v>1</v>
      </c>
      <c r="C15" s="3">
        <v>1658860</v>
      </c>
      <c r="D15" s="14"/>
      <c r="E15" s="14">
        <f t="shared" si="0"/>
        <v>2106752.2000000002</v>
      </c>
      <c r="F15" s="15"/>
      <c r="G15" s="15"/>
    </row>
    <row r="16" spans="1:7" x14ac:dyDescent="0.35">
      <c r="A16" s="1" t="s">
        <v>45</v>
      </c>
      <c r="B16" s="2">
        <v>6</v>
      </c>
      <c r="C16" s="3">
        <v>2341920</v>
      </c>
      <c r="D16" s="14"/>
      <c r="E16" s="14">
        <f t="shared" si="0"/>
        <v>2974238.4</v>
      </c>
      <c r="F16" s="15"/>
      <c r="G16" s="15"/>
    </row>
    <row r="17" spans="1:7" x14ac:dyDescent="0.35">
      <c r="A17" s="1" t="s">
        <v>16</v>
      </c>
      <c r="B17" s="2">
        <v>1</v>
      </c>
      <c r="C17" s="3">
        <v>121975</v>
      </c>
      <c r="D17" s="14"/>
      <c r="E17" s="14">
        <f t="shared" si="0"/>
        <v>154908.25</v>
      </c>
      <c r="F17" s="15"/>
      <c r="G17" s="15"/>
    </row>
    <row r="18" spans="1:7" s="5" customFormat="1" x14ac:dyDescent="0.35">
      <c r="A18" s="1" t="s">
        <v>42</v>
      </c>
      <c r="B18" s="2">
        <v>6</v>
      </c>
      <c r="C18" s="3">
        <v>1756440</v>
      </c>
      <c r="D18" s="14"/>
      <c r="E18" s="14">
        <f t="shared" si="0"/>
        <v>2230678.7999999998</v>
      </c>
      <c r="F18" s="16"/>
      <c r="G18" s="16"/>
    </row>
    <row r="19" spans="1:7" s="5" customFormat="1" x14ac:dyDescent="0.35">
      <c r="A19" s="1" t="s">
        <v>43</v>
      </c>
      <c r="B19" s="2">
        <v>6</v>
      </c>
      <c r="C19" s="3">
        <v>1405152</v>
      </c>
      <c r="D19" s="14"/>
      <c r="E19" s="14">
        <f t="shared" si="0"/>
        <v>1784543.04</v>
      </c>
      <c r="F19" s="16"/>
      <c r="G19" s="16"/>
    </row>
    <row r="20" spans="1:7" s="5" customFormat="1" x14ac:dyDescent="0.35">
      <c r="A20" s="1" t="s">
        <v>47</v>
      </c>
      <c r="B20" s="2">
        <v>2</v>
      </c>
      <c r="C20" s="3">
        <v>1463700</v>
      </c>
      <c r="D20" s="14"/>
      <c r="E20" s="14">
        <f t="shared" si="0"/>
        <v>1858899</v>
      </c>
      <c r="F20" s="16"/>
      <c r="G20" s="16"/>
    </row>
    <row r="21" spans="1:7" x14ac:dyDescent="0.35">
      <c r="A21" s="1" t="s">
        <v>17</v>
      </c>
      <c r="B21" s="2">
        <v>1</v>
      </c>
      <c r="C21" s="3">
        <v>243950</v>
      </c>
      <c r="D21" s="14"/>
      <c r="E21" s="14">
        <f t="shared" si="0"/>
        <v>309816.5</v>
      </c>
      <c r="F21" s="15"/>
      <c r="G21" s="15"/>
    </row>
    <row r="22" spans="1:7" x14ac:dyDescent="0.35">
      <c r="A22" s="1" t="s">
        <v>18</v>
      </c>
      <c r="B22" s="2">
        <v>2</v>
      </c>
      <c r="C22" s="3">
        <v>3610460</v>
      </c>
      <c r="D22" s="14"/>
      <c r="E22" s="14">
        <f t="shared" si="0"/>
        <v>4585284.2</v>
      </c>
      <c r="F22" s="15"/>
      <c r="G22" s="15"/>
    </row>
    <row r="23" spans="1:7" x14ac:dyDescent="0.35">
      <c r="A23" s="1" t="s">
        <v>19</v>
      </c>
      <c r="B23" s="2">
        <v>2</v>
      </c>
      <c r="C23" s="3">
        <v>878220</v>
      </c>
      <c r="D23" s="14"/>
      <c r="E23" s="14">
        <f t="shared" si="0"/>
        <v>1115339.3999999999</v>
      </c>
      <c r="F23" s="15"/>
      <c r="G23" s="15"/>
    </row>
    <row r="24" spans="1:7" x14ac:dyDescent="0.35">
      <c r="A24" s="1" t="s">
        <v>20</v>
      </c>
      <c r="B24" s="2">
        <v>2</v>
      </c>
      <c r="C24" s="3">
        <v>1073380</v>
      </c>
      <c r="D24" s="14"/>
      <c r="E24" s="14">
        <f t="shared" si="0"/>
        <v>1363192.6</v>
      </c>
      <c r="F24" s="15"/>
      <c r="G24" s="15"/>
    </row>
    <row r="25" spans="1:7" x14ac:dyDescent="0.35">
      <c r="A25" s="1" t="s">
        <v>21</v>
      </c>
      <c r="B25" s="2">
        <v>1</v>
      </c>
      <c r="C25" s="3">
        <v>14637000</v>
      </c>
      <c r="D25" s="14"/>
      <c r="E25" s="14">
        <f t="shared" si="0"/>
        <v>18588990</v>
      </c>
      <c r="F25" s="15"/>
      <c r="G25" s="15"/>
    </row>
    <row r="26" spans="1:7" x14ac:dyDescent="0.35">
      <c r="A26" s="1" t="s">
        <v>22</v>
      </c>
      <c r="B26" s="2">
        <v>1</v>
      </c>
      <c r="C26" s="3">
        <v>1658860</v>
      </c>
      <c r="D26" s="14"/>
      <c r="E26" s="14">
        <f t="shared" si="0"/>
        <v>2106752.2000000002</v>
      </c>
      <c r="F26" s="15"/>
      <c r="G26" s="15"/>
    </row>
    <row r="27" spans="1:7" x14ac:dyDescent="0.35">
      <c r="A27" s="1" t="s">
        <v>49</v>
      </c>
      <c r="B27" s="2">
        <v>2</v>
      </c>
      <c r="C27" s="3">
        <v>6245120</v>
      </c>
      <c r="D27" s="14"/>
      <c r="E27" s="14">
        <f t="shared" si="0"/>
        <v>7931302.4000000004</v>
      </c>
      <c r="F27" s="15"/>
      <c r="G27" s="15"/>
    </row>
    <row r="28" spans="1:7" x14ac:dyDescent="0.35">
      <c r="A28" s="1" t="s">
        <v>23</v>
      </c>
      <c r="B28" s="2">
        <v>5</v>
      </c>
      <c r="C28" s="3">
        <v>1463700</v>
      </c>
      <c r="D28" s="14"/>
      <c r="E28" s="14">
        <f t="shared" si="0"/>
        <v>1858899</v>
      </c>
      <c r="F28" s="15"/>
      <c r="G28" s="15"/>
    </row>
    <row r="29" spans="1:7" x14ac:dyDescent="0.35">
      <c r="A29" s="1" t="s">
        <v>24</v>
      </c>
      <c r="B29" s="2">
        <v>1</v>
      </c>
      <c r="C29" s="3">
        <v>536690</v>
      </c>
      <c r="D29" s="14"/>
      <c r="E29" s="14">
        <f t="shared" si="0"/>
        <v>681596.3</v>
      </c>
      <c r="F29" s="15"/>
      <c r="G29" s="15"/>
    </row>
    <row r="30" spans="1:7" x14ac:dyDescent="0.35">
      <c r="A30" s="1" t="s">
        <v>25</v>
      </c>
      <c r="B30" s="2">
        <v>1</v>
      </c>
      <c r="C30" s="3">
        <v>14637000</v>
      </c>
      <c r="D30" s="14"/>
      <c r="E30" s="14">
        <f t="shared" si="0"/>
        <v>18588990</v>
      </c>
      <c r="F30" s="15"/>
      <c r="G30" s="15"/>
    </row>
    <row r="31" spans="1:7" x14ac:dyDescent="0.35">
      <c r="A31" s="1" t="s">
        <v>26</v>
      </c>
      <c r="B31" s="2">
        <v>1</v>
      </c>
      <c r="C31" s="3">
        <v>7806400</v>
      </c>
      <c r="D31" s="14"/>
      <c r="E31" s="14">
        <f t="shared" si="0"/>
        <v>9914128</v>
      </c>
      <c r="F31" s="15"/>
      <c r="G31" s="15"/>
    </row>
    <row r="32" spans="1:7" x14ac:dyDescent="0.35">
      <c r="A32" s="1" t="s">
        <v>27</v>
      </c>
      <c r="B32" s="2">
        <v>1</v>
      </c>
      <c r="C32" s="3">
        <v>48790</v>
      </c>
      <c r="D32" s="14"/>
      <c r="E32" s="14">
        <f t="shared" si="0"/>
        <v>61963.3</v>
      </c>
      <c r="F32" s="15"/>
      <c r="G32" s="15"/>
    </row>
    <row r="33" spans="1:7" x14ac:dyDescent="0.35">
      <c r="A33" s="1" t="s">
        <v>28</v>
      </c>
      <c r="B33" s="2">
        <v>1</v>
      </c>
      <c r="C33" s="3">
        <v>2927400</v>
      </c>
      <c r="D33" s="14"/>
      <c r="E33" s="14">
        <f t="shared" si="0"/>
        <v>3717798</v>
      </c>
      <c r="F33" s="15"/>
      <c r="G33" s="15"/>
    </row>
    <row r="34" spans="1:7" x14ac:dyDescent="0.35">
      <c r="A34" s="1" t="s">
        <v>29</v>
      </c>
      <c r="B34" s="2">
        <v>1</v>
      </c>
      <c r="C34" s="3">
        <v>3903200</v>
      </c>
      <c r="D34" s="14"/>
      <c r="E34" s="14">
        <f t="shared" si="0"/>
        <v>4957064</v>
      </c>
      <c r="F34" s="15"/>
      <c r="G34" s="15"/>
    </row>
    <row r="35" spans="1:7" x14ac:dyDescent="0.35">
      <c r="A35" s="1" t="s">
        <v>39</v>
      </c>
      <c r="B35" s="2">
        <v>1</v>
      </c>
      <c r="C35" s="3">
        <v>390320</v>
      </c>
      <c r="D35" s="14"/>
      <c r="E35" s="14">
        <f t="shared" si="0"/>
        <v>495706.4</v>
      </c>
      <c r="F35" s="15"/>
      <c r="G35" s="15"/>
    </row>
    <row r="36" spans="1:7" x14ac:dyDescent="0.35">
      <c r="A36" s="1" t="s">
        <v>40</v>
      </c>
      <c r="B36" s="2">
        <v>1</v>
      </c>
      <c r="C36" s="3">
        <v>1219750</v>
      </c>
      <c r="D36" s="14"/>
      <c r="E36" s="14">
        <f t="shared" si="0"/>
        <v>1549082.5</v>
      </c>
      <c r="F36" s="15"/>
      <c r="G36" s="15"/>
    </row>
    <row r="37" spans="1:7" x14ac:dyDescent="0.35">
      <c r="A37" s="1" t="s">
        <v>30</v>
      </c>
      <c r="B37" s="2">
        <v>1</v>
      </c>
      <c r="C37" s="3">
        <v>1424072</v>
      </c>
      <c r="D37" s="14"/>
      <c r="E37" s="14">
        <f t="shared" si="0"/>
        <v>1808571.44</v>
      </c>
      <c r="F37" s="15"/>
      <c r="G37" s="15"/>
    </row>
    <row r="38" spans="1:7" x14ac:dyDescent="0.35">
      <c r="A38" s="1" t="s">
        <v>31</v>
      </c>
      <c r="B38" s="2">
        <v>1</v>
      </c>
      <c r="C38" s="3">
        <v>487900</v>
      </c>
      <c r="D38" s="14"/>
      <c r="E38" s="14">
        <f t="shared" si="0"/>
        <v>619633</v>
      </c>
      <c r="F38" s="15"/>
      <c r="G38" s="15"/>
    </row>
    <row r="39" spans="1:7" x14ac:dyDescent="0.35">
      <c r="A39" s="1" t="s">
        <v>13</v>
      </c>
      <c r="B39" s="2">
        <v>1</v>
      </c>
      <c r="C39" s="3">
        <v>487900</v>
      </c>
      <c r="D39" s="14"/>
      <c r="E39" s="14">
        <f t="shared" si="0"/>
        <v>619633</v>
      </c>
      <c r="F39" s="15"/>
      <c r="G39" s="15"/>
    </row>
    <row r="40" spans="1:7" x14ac:dyDescent="0.35">
      <c r="A40" s="1" t="s">
        <v>14</v>
      </c>
      <c r="B40" s="2">
        <v>1</v>
      </c>
      <c r="C40" s="3">
        <v>487900</v>
      </c>
      <c r="D40" s="14"/>
      <c r="E40" s="14">
        <f t="shared" si="0"/>
        <v>619633</v>
      </c>
      <c r="F40" s="15"/>
      <c r="G40" s="15"/>
    </row>
    <row r="41" spans="1:7" x14ac:dyDescent="0.35">
      <c r="A41" s="1" t="s">
        <v>16</v>
      </c>
      <c r="B41" s="2">
        <v>1</v>
      </c>
      <c r="C41" s="3">
        <v>121975</v>
      </c>
      <c r="D41" s="14"/>
      <c r="E41" s="14">
        <f t="shared" si="0"/>
        <v>154908.25</v>
      </c>
      <c r="F41" s="15"/>
      <c r="G41" s="15"/>
    </row>
    <row r="42" spans="1:7" x14ac:dyDescent="0.35">
      <c r="A42" s="1" t="s">
        <v>32</v>
      </c>
      <c r="B42" s="2">
        <v>1</v>
      </c>
      <c r="C42" s="3">
        <v>4879000</v>
      </c>
      <c r="D42" s="14"/>
      <c r="E42" s="14">
        <f t="shared" si="0"/>
        <v>6196330</v>
      </c>
      <c r="F42" s="15"/>
      <c r="G42" s="15"/>
    </row>
    <row r="43" spans="1:7" x14ac:dyDescent="0.35">
      <c r="A43" s="1" t="s">
        <v>33</v>
      </c>
      <c r="B43" s="2">
        <v>1</v>
      </c>
      <c r="C43" s="3">
        <v>292740</v>
      </c>
      <c r="D43" s="14"/>
      <c r="E43" s="14">
        <f t="shared" si="0"/>
        <v>371779.8</v>
      </c>
      <c r="F43" s="15"/>
      <c r="G43" s="15"/>
    </row>
    <row r="44" spans="1:7" x14ac:dyDescent="0.35">
      <c r="A44" s="1" t="s">
        <v>34</v>
      </c>
      <c r="B44" s="2">
        <v>1</v>
      </c>
      <c r="C44" s="3">
        <v>390320</v>
      </c>
      <c r="D44" s="14"/>
      <c r="E44" s="14">
        <f t="shared" si="0"/>
        <v>495706.4</v>
      </c>
      <c r="F44" s="15"/>
      <c r="G44" s="15"/>
    </row>
    <row r="45" spans="1:7" x14ac:dyDescent="0.35">
      <c r="A45" s="1" t="s">
        <v>35</v>
      </c>
      <c r="B45" s="2">
        <v>1</v>
      </c>
      <c r="C45" s="3">
        <v>7806400</v>
      </c>
      <c r="D45" s="14"/>
      <c r="E45" s="14">
        <f t="shared" si="0"/>
        <v>9914128</v>
      </c>
      <c r="F45" s="15"/>
      <c r="G45" s="15"/>
    </row>
    <row r="46" spans="1:7" x14ac:dyDescent="0.35">
      <c r="A46" s="1" t="s">
        <v>36</v>
      </c>
      <c r="B46" s="2">
        <v>1</v>
      </c>
      <c r="C46" s="3">
        <v>195160</v>
      </c>
      <c r="D46" s="14"/>
      <c r="E46" s="14">
        <f t="shared" si="0"/>
        <v>247853.2</v>
      </c>
      <c r="F46" s="15"/>
      <c r="G46" s="15"/>
    </row>
    <row r="47" spans="1:7" x14ac:dyDescent="0.35">
      <c r="A47" s="1" t="s">
        <v>37</v>
      </c>
      <c r="B47" s="2">
        <v>1</v>
      </c>
      <c r="C47" s="3">
        <v>780640</v>
      </c>
      <c r="D47" s="14"/>
      <c r="E47" s="14">
        <f t="shared" si="0"/>
        <v>991412.8</v>
      </c>
      <c r="F47" s="15"/>
      <c r="G47" s="15"/>
    </row>
    <row r="48" spans="1:7" x14ac:dyDescent="0.35">
      <c r="A48" s="1" t="s">
        <v>50</v>
      </c>
      <c r="B48" s="2">
        <v>2</v>
      </c>
      <c r="C48" s="3">
        <v>136612</v>
      </c>
      <c r="D48" s="14"/>
      <c r="E48" s="14">
        <f t="shared" si="0"/>
        <v>173497.24</v>
      </c>
      <c r="F48" s="15"/>
      <c r="G48" s="15"/>
    </row>
    <row r="49" spans="1:7" x14ac:dyDescent="0.35">
      <c r="A49" s="1" t="s">
        <v>38</v>
      </c>
      <c r="B49" s="2">
        <v>1</v>
      </c>
      <c r="C49" s="3">
        <v>3903200</v>
      </c>
      <c r="D49" s="14"/>
      <c r="E49" s="14">
        <f t="shared" si="0"/>
        <v>4957064</v>
      </c>
      <c r="F49" s="15"/>
      <c r="G49" s="15"/>
    </row>
    <row r="50" spans="1:7" x14ac:dyDescent="0.35">
      <c r="A50" s="6" t="s">
        <v>48</v>
      </c>
      <c r="B50" s="7">
        <v>4</v>
      </c>
      <c r="C50" s="3">
        <v>1170960</v>
      </c>
      <c r="D50" s="14"/>
      <c r="E50" s="14">
        <f t="shared" si="0"/>
        <v>1487119.2</v>
      </c>
      <c r="F50" s="15"/>
      <c r="G50" s="15"/>
    </row>
    <row r="51" spans="1:7" x14ac:dyDescent="0.35">
      <c r="A51" s="20" t="s">
        <v>3</v>
      </c>
      <c r="B51" s="21"/>
      <c r="C51" s="12">
        <f>SUM(C3:C50)</f>
        <v>118110236</v>
      </c>
      <c r="D51" s="14"/>
      <c r="E51" s="14"/>
      <c r="F51" s="15"/>
      <c r="G51" s="15"/>
    </row>
    <row r="52" spans="1:7" x14ac:dyDescent="0.35">
      <c r="A52" s="20" t="s">
        <v>4</v>
      </c>
      <c r="B52" s="21"/>
      <c r="C52" s="12">
        <f>C51*0.27</f>
        <v>31889763.720000003</v>
      </c>
      <c r="D52" s="14"/>
      <c r="E52" s="14"/>
      <c r="F52" s="15"/>
      <c r="G52" s="15"/>
    </row>
    <row r="53" spans="1:7" x14ac:dyDescent="0.35">
      <c r="A53" s="20" t="s">
        <v>5</v>
      </c>
      <c r="B53" s="21"/>
      <c r="C53" s="12">
        <f>SUM(C51:C52)</f>
        <v>149999999.72</v>
      </c>
      <c r="D53" s="14">
        <f>SUM(D3:D52)</f>
        <v>0</v>
      </c>
      <c r="E53" s="14">
        <f>SUM(E3:E52)</f>
        <v>149999999.72</v>
      </c>
      <c r="F53" s="15"/>
      <c r="G53" s="15"/>
    </row>
    <row r="54" spans="1:7" x14ac:dyDescent="0.35">
      <c r="A54" s="15"/>
      <c r="B54" s="17"/>
      <c r="C54" s="18"/>
      <c r="D54" s="19"/>
      <c r="E54" s="19"/>
      <c r="F54" s="15"/>
      <c r="G54" s="15"/>
    </row>
  </sheetData>
  <mergeCells count="4">
    <mergeCell ref="A51:B51"/>
    <mergeCell ref="A52:B52"/>
    <mergeCell ref="A53:B53"/>
    <mergeCell ref="A1:E1"/>
  </mergeCells>
  <printOptions heading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Stella Péter</dc:creator>
  <cp:lastModifiedBy>Zugló</cp:lastModifiedBy>
  <cp:lastPrinted>2020-03-04T12:12:07Z</cp:lastPrinted>
  <dcterms:created xsi:type="dcterms:W3CDTF">2020-03-03T21:45:11Z</dcterms:created>
  <dcterms:modified xsi:type="dcterms:W3CDTF">2020-05-19T13:31:52Z</dcterms:modified>
</cp:coreProperties>
</file>