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31F8E102-C8B2-479E-8007-344593264897}" xr6:coauthVersionLast="36" xr6:coauthVersionMax="47" xr10:uidLastSave="{00000000-0000-0000-0000-000000000000}"/>
  <bookViews>
    <workbookView xWindow="0" yWindow="0" windowWidth="28800" windowHeight="10635" xr2:uid="{00000000-000D-0000-FFFF-FFFF00000000}"/>
  </bookViews>
  <sheets>
    <sheet name="elnyert pályázatok " sheetId="2" r:id="rId1"/>
  </sheets>
  <definedNames>
    <definedName name="Nyomtatás_Cím">#REF!</definedName>
    <definedName name="_xlnm.Print_Titles" localSheetId="0">'elnyert pályázatok '!$4:$6</definedName>
    <definedName name="Nyomtatási_Tartomány" localSheetId="0">#REF!</definedName>
    <definedName name="Nyomtatási_Tartomány">#REF!</definedName>
    <definedName name="_xlnm.Print_Area" localSheetId="0">'elnyert pályázatok '!$A$1:$D$48</definedName>
  </definedNames>
  <calcPr calcId="191029"/>
</workbook>
</file>

<file path=xl/calcChain.xml><?xml version="1.0" encoding="utf-8"?>
<calcChain xmlns="http://schemas.openxmlformats.org/spreadsheetml/2006/main">
  <c r="D25" i="2" l="1"/>
  <c r="B25" i="2"/>
  <c r="D19" i="2"/>
  <c r="D20" i="2"/>
  <c r="B15" i="2"/>
  <c r="D41" i="2"/>
  <c r="D42" i="2" s="1"/>
  <c r="C42" i="2"/>
  <c r="B42" i="2"/>
  <c r="D37" i="2"/>
  <c r="D38" i="2" s="1"/>
  <c r="C38" i="2"/>
  <c r="B38" i="2"/>
  <c r="C34" i="2"/>
  <c r="D33" i="2"/>
  <c r="D34" i="2" s="1"/>
  <c r="B34" i="2"/>
  <c r="D45" i="2"/>
  <c r="D46" i="2" s="1"/>
  <c r="C46" i="2"/>
  <c r="B46" i="2"/>
  <c r="D29" i="2"/>
  <c r="D18" i="2"/>
  <c r="D13" i="2"/>
  <c r="D9" i="2"/>
  <c r="B21" i="2"/>
  <c r="C21" i="2" l="1"/>
  <c r="D21" i="2" s="1"/>
  <c r="C30" i="2"/>
  <c r="B30" i="2"/>
  <c r="D28" i="2"/>
  <c r="D30" i="2" s="1"/>
  <c r="D15" i="2" l="1"/>
  <c r="D10" i="2"/>
  <c r="B10" i="2"/>
</calcChain>
</file>

<file path=xl/sharedStrings.xml><?xml version="1.0" encoding="utf-8"?>
<sst xmlns="http://schemas.openxmlformats.org/spreadsheetml/2006/main" count="56" uniqueCount="38">
  <si>
    <t>Összes rendelkezésre               álló forrás</t>
  </si>
  <si>
    <t>1.</t>
  </si>
  <si>
    <t>2.</t>
  </si>
  <si>
    <t>3.</t>
  </si>
  <si>
    <t>4.</t>
  </si>
  <si>
    <t>ÖSSZESEN:</t>
  </si>
  <si>
    <t>Önrész/saját/                        nem elszámolható költségekre</t>
  </si>
  <si>
    <t>Elnyert támogatás                összege/Leutalt összeg</t>
  </si>
  <si>
    <t>2024. év</t>
  </si>
  <si>
    <t>2025. év</t>
  </si>
  <si>
    <t>adatok eFt-ban</t>
  </si>
  <si>
    <t>Feladat megnevezése                                                                                     Év</t>
  </si>
  <si>
    <t>Turn the tables program</t>
  </si>
  <si>
    <t>Budapest Főváros XIV. Kerület Zugló Önkormányzata  folyamatban lévő Európai uniós pályázatai</t>
  </si>
  <si>
    <t>O3351650</t>
  </si>
  <si>
    <t>O3351644</t>
  </si>
  <si>
    <t>O3351673</t>
  </si>
  <si>
    <t>European City Facility pályázat</t>
  </si>
  <si>
    <t>O3351641</t>
  </si>
  <si>
    <t>O3351612</t>
  </si>
  <si>
    <t>5. melléklet a …./2026. (……..) önkormányzati rendelethez</t>
  </si>
  <si>
    <t>TOP-00037-Közös értékek-Cserei</t>
  </si>
  <si>
    <t>2026 .év</t>
  </si>
  <si>
    <t>TOP-00038-Befogadó kertek-Németpróna</t>
  </si>
  <si>
    <t>TOP-00039-Találkozások utcája</t>
  </si>
  <si>
    <t>EUKI VIBE</t>
  </si>
  <si>
    <t>2026. év</t>
  </si>
  <si>
    <t>Network of Towns projekt - DEMOCRACITY</t>
  </si>
  <si>
    <t>Sound of Diversity 2024 - CERV</t>
  </si>
  <si>
    <t>ClimACT 2024 - CERV</t>
  </si>
  <si>
    <t>Megjegyzés: számszaki adatok a Pályázati és Támogatáskezelési Osztály adatszolgáltatása alapján</t>
  </si>
  <si>
    <t xml:space="preserve">A sokszínűség hangja egy nagyszabású városhálózat terve, amelynek célja a helyi hatóságok szerepének megerősítése a sokszínűség előmozdítása-, a megkülönböztetés-mentesség és a kisebbségek befogadása terén. </t>
  </si>
  <si>
    <t xml:space="preserve">A projekt 6 helyi hatóságot és közösségeiket hozza össze, hogy megvitassák az egyes országokban felmerülő főbb környezetvédelmi kihívásokat, jó gyakorlatok megosztása és megoldások kidolgozásán keresztül a fiatalok bevonásával. </t>
  </si>
  <si>
    <r>
      <rPr>
        <sz val="14"/>
        <color theme="1"/>
        <rFont val="Times New Roman"/>
        <family val="1"/>
        <charset val="238"/>
      </rPr>
      <t>A projekt célja felelős és befogadó társadalmi hozzáállást elérni a fenntartható, egészséges és megfizethető élelmezéssel kapcsolatban, valamint felismerni a jelenlegi élelmezési rendszerekkel kapcsolatos kihívásokat</t>
    </r>
    <r>
      <rPr>
        <b/>
        <sz val="14"/>
        <color theme="1"/>
        <rFont val="Times New Roman"/>
        <family val="1"/>
      </rPr>
      <t>.</t>
    </r>
  </si>
  <si>
    <t>A projekt célja, hogy helyi önkormányzatok és civil szervezetek kapacitását erősítse a részvételi demokrácia, a társadalmi párbeszéd és inklúzió terén, valamint nemzetközi hálózatot hozzon létre a hosszú távú együttműködés és tudáscsere támogatására</t>
  </si>
  <si>
    <t xml:space="preserve">A VIBE projekt célja a városi Újrahasznosító Központok hatékonyságának növelése viselkedési tapasztalatokon alapuló módszerek alkalmazásával. </t>
  </si>
  <si>
    <t xml:space="preserve">A projekt keretében egy beruházási koncepciót kell készíteni. A 4 megvalósíthatósági tanulmányre épülve alternatív finanszírozási elemeket is bemutató koncepció áll össze. </t>
  </si>
  <si>
    <t xml:space="preserve">Az Egészséges utcák program kiemelt célja társadalmasított fejlesztések, közterület-alakítással létrehozott eredmények támogatása. A Program célja olyan pályázatok támogatása, melyek eredményeképpen létrejövő fejlesztések tervezésébe és megvalósításába, valamint a fejlesztések keretében alakított közterületek működtetésébe, fenntartásába bevonja az érintetteket (intézményeket, lakosokat, gazdasági szervezeteket stb.).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</si>
</sst>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_-* #,##0.000\ _F_t_-;\-* #,##0.000\ _F_t_-;_-* &quot;-&quot;??\ _F_t_-;_-@_-"/>
  </numFmts>
  <fonts count="4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20"/>
      <name val="Times New Roman CE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0">
    <xf numFmtId="0" fontId="0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8" fillId="6" borderId="0" applyNumberFormat="0" applyBorder="0" applyAlignment="0" applyProtection="0"/>
    <xf numFmtId="0" fontId="2" fillId="6" borderId="0" applyNumberFormat="0" applyBorder="0" applyAlignment="0" applyProtection="0"/>
    <xf numFmtId="0" fontId="18" fillId="5" borderId="0" applyNumberFormat="0" applyBorder="0" applyAlignment="0" applyProtection="0"/>
    <xf numFmtId="0" fontId="2" fillId="5" borderId="0" applyNumberFormat="0" applyBorder="0" applyAlignment="0" applyProtection="0"/>
    <xf numFmtId="0" fontId="18" fillId="7" borderId="0" applyNumberFormat="0" applyBorder="0" applyAlignment="0" applyProtection="0"/>
    <xf numFmtId="0" fontId="2" fillId="7" borderId="0" applyNumberFormat="0" applyBorder="0" applyAlignment="0" applyProtection="0"/>
    <xf numFmtId="0" fontId="18" fillId="6" borderId="0" applyNumberFormat="0" applyBorder="0" applyAlignment="0" applyProtection="0"/>
    <xf numFmtId="0" fontId="2" fillId="6" borderId="0" applyNumberFormat="0" applyBorder="0" applyAlignment="0" applyProtection="0"/>
    <xf numFmtId="0" fontId="18" fillId="4" borderId="0" applyNumberFormat="0" applyBorder="0" applyAlignment="0" applyProtection="0"/>
    <xf numFmtId="0" fontId="2" fillId="4" borderId="0" applyNumberFormat="0" applyBorder="0" applyAlignment="0" applyProtection="0"/>
    <xf numFmtId="0" fontId="18" fillId="5" borderId="0" applyNumberFormat="0" applyBorder="0" applyAlignment="0" applyProtection="0"/>
    <xf numFmtId="0" fontId="2" fillId="5" borderId="0" applyNumberFormat="0" applyBorder="0" applyAlignment="0" applyProtection="0"/>
    <xf numFmtId="0" fontId="18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9" borderId="0" applyNumberFormat="0" applyBorder="0" applyAlignment="0" applyProtection="0"/>
    <xf numFmtId="0" fontId="2" fillId="9" borderId="0" applyNumberFormat="0" applyBorder="0" applyAlignment="0" applyProtection="0"/>
    <xf numFmtId="0" fontId="18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8" borderId="0" applyNumberFormat="0" applyBorder="0" applyAlignment="0" applyProtection="0"/>
    <xf numFmtId="0" fontId="2" fillId="8" borderId="0" applyNumberFormat="0" applyBorder="0" applyAlignment="0" applyProtection="0"/>
    <xf numFmtId="0" fontId="18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3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8" fillId="7" borderId="7" applyNumberFormat="0" applyFont="0" applyAlignment="0" applyProtection="0"/>
    <xf numFmtId="0" fontId="2" fillId="7" borderId="7" applyNumberFormat="0" applyFont="0" applyAlignment="0" applyProtection="0"/>
    <xf numFmtId="0" fontId="31" fillId="6" borderId="8" applyNumberFormat="0" applyAlignment="0" applyProtection="0"/>
    <xf numFmtId="44" fontId="3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165" fontId="6" fillId="0" borderId="0" xfId="604" applyNumberFormat="1" applyFont="1"/>
    <xf numFmtId="6" fontId="7" fillId="0" borderId="0" xfId="604" applyNumberFormat="1" applyFont="1"/>
    <xf numFmtId="165" fontId="10" fillId="0" borderId="0" xfId="604" applyNumberFormat="1" applyFont="1"/>
    <xf numFmtId="165" fontId="11" fillId="18" borderId="10" xfId="604" applyNumberFormat="1" applyFont="1" applyFill="1" applyBorder="1" applyAlignment="1">
      <alignment horizontal="center" vertical="center" wrapText="1"/>
    </xf>
    <xf numFmtId="6" fontId="11" fillId="18" borderId="10" xfId="604" applyNumberFormat="1" applyFont="1" applyFill="1" applyBorder="1" applyAlignment="1">
      <alignment horizontal="center" vertical="center" wrapText="1"/>
    </xf>
    <xf numFmtId="6" fontId="11" fillId="18" borderId="11" xfId="604" applyNumberFormat="1" applyFont="1" applyFill="1" applyBorder="1" applyAlignment="1">
      <alignment horizontal="center" vertical="center" wrapText="1"/>
    </xf>
    <xf numFmtId="6" fontId="8" fillId="18" borderId="12" xfId="604" applyNumberFormat="1" applyFont="1" applyFill="1" applyBorder="1" applyAlignment="1">
      <alignment horizontal="center" vertical="center" wrapText="1"/>
    </xf>
    <xf numFmtId="165" fontId="10" fillId="0" borderId="0" xfId="604" applyNumberFormat="1" applyFont="1" applyAlignment="1">
      <alignment vertical="center"/>
    </xf>
    <xf numFmtId="165" fontId="12" fillId="0" borderId="0" xfId="604" applyNumberFormat="1" applyFont="1" applyFill="1" applyAlignment="1">
      <alignment vertical="center"/>
    </xf>
    <xf numFmtId="165" fontId="9" fillId="0" borderId="0" xfId="604" applyNumberFormat="1" applyFont="1" applyFill="1" applyBorder="1" applyAlignment="1">
      <alignment vertical="center"/>
    </xf>
    <xf numFmtId="38" fontId="9" fillId="0" borderId="0" xfId="604" applyNumberFormat="1" applyFont="1" applyFill="1" applyBorder="1"/>
    <xf numFmtId="0" fontId="5" fillId="0" borderId="0" xfId="0" applyFont="1" applyAlignment="1">
      <alignment wrapText="1"/>
    </xf>
    <xf numFmtId="6" fontId="0" fillId="0" borderId="0" xfId="604" applyNumberFormat="1" applyFont="1"/>
    <xf numFmtId="165" fontId="0" fillId="0" borderId="0" xfId="604" applyNumberFormat="1" applyFont="1"/>
    <xf numFmtId="164" fontId="9" fillId="0" borderId="13" xfId="573" applyNumberFormat="1" applyFont="1" applyFill="1" applyBorder="1" applyAlignment="1">
      <alignment horizontal="right" vertical="center" wrapText="1"/>
    </xf>
    <xf numFmtId="164" fontId="12" fillId="0" borderId="11" xfId="573" applyNumberFormat="1" applyFont="1" applyFill="1" applyBorder="1" applyAlignment="1">
      <alignment horizontal="right" vertical="center" wrapText="1"/>
    </xf>
    <xf numFmtId="164" fontId="9" fillId="0" borderId="17" xfId="573" applyNumberFormat="1" applyFont="1" applyFill="1" applyBorder="1" applyAlignment="1">
      <alignment horizontal="right" vertical="center" wrapText="1"/>
    </xf>
    <xf numFmtId="164" fontId="9" fillId="0" borderId="17" xfId="573" applyNumberFormat="1" applyFont="1" applyFill="1" applyBorder="1" applyAlignment="1">
      <alignment horizontal="right" wrapText="1"/>
    </xf>
    <xf numFmtId="6" fontId="0" fillId="0" borderId="18" xfId="604" applyNumberFormat="1" applyFont="1" applyBorder="1"/>
    <xf numFmtId="164" fontId="38" fillId="0" borderId="11" xfId="573" applyNumberFormat="1" applyFont="1" applyFill="1" applyBorder="1" applyAlignment="1">
      <alignment horizontal="right" vertical="center" wrapText="1"/>
    </xf>
    <xf numFmtId="164" fontId="36" fillId="0" borderId="14" xfId="573" applyNumberFormat="1" applyFont="1" applyFill="1" applyBorder="1" applyAlignment="1">
      <alignment horizontal="right" wrapText="1"/>
    </xf>
    <xf numFmtId="166" fontId="9" fillId="0" borderId="17" xfId="573" applyNumberFormat="1" applyFont="1" applyFill="1" applyBorder="1" applyAlignment="1">
      <alignment horizontal="right" vertical="center" wrapText="1"/>
    </xf>
    <xf numFmtId="165" fontId="0" fillId="0" borderId="10" xfId="604" applyNumberFormat="1" applyFont="1" applyBorder="1"/>
    <xf numFmtId="165" fontId="8" fillId="0" borderId="13" xfId="604" applyNumberFormat="1" applyFont="1" applyFill="1" applyBorder="1" applyAlignment="1">
      <alignment horizontal="right" vertical="center" wrapText="1"/>
    </xf>
    <xf numFmtId="165" fontId="8" fillId="0" borderId="17" xfId="604" applyNumberFormat="1" applyFont="1" applyFill="1" applyBorder="1" applyAlignment="1">
      <alignment horizontal="right" vertical="center" wrapText="1"/>
    </xf>
    <xf numFmtId="43" fontId="9" fillId="0" borderId="16" xfId="573" applyFont="1" applyFill="1" applyBorder="1" applyAlignment="1">
      <alignment horizontal="right" vertical="center" wrapText="1"/>
    </xf>
    <xf numFmtId="164" fontId="35" fillId="0" borderId="17" xfId="584" applyNumberFormat="1" applyFont="1" applyFill="1" applyBorder="1" applyAlignment="1">
      <alignment horizontal="right" wrapText="1"/>
    </xf>
    <xf numFmtId="164" fontId="9" fillId="19" borderId="17" xfId="573" applyNumberFormat="1" applyFont="1" applyFill="1" applyBorder="1" applyAlignment="1">
      <alignment horizontal="right" vertical="center" wrapText="1"/>
    </xf>
    <xf numFmtId="164" fontId="36" fillId="19" borderId="14" xfId="573" applyNumberFormat="1" applyFont="1" applyFill="1" applyBorder="1" applyAlignment="1">
      <alignment horizontal="right" wrapText="1"/>
    </xf>
    <xf numFmtId="38" fontId="9" fillId="19" borderId="0" xfId="604" applyNumberFormat="1" applyFont="1" applyFill="1" applyBorder="1"/>
    <xf numFmtId="165" fontId="40" fillId="19" borderId="11" xfId="604" applyNumberFormat="1" applyFont="1" applyFill="1" applyBorder="1" applyAlignment="1">
      <alignment horizontal="right" vertical="center" wrapText="1"/>
    </xf>
    <xf numFmtId="164" fontId="38" fillId="19" borderId="11" xfId="573" applyNumberFormat="1" applyFont="1" applyFill="1" applyBorder="1" applyAlignment="1">
      <alignment horizontal="right" vertical="center" wrapText="1"/>
    </xf>
    <xf numFmtId="164" fontId="9" fillId="0" borderId="19" xfId="573" applyNumberFormat="1" applyFont="1" applyFill="1" applyBorder="1" applyAlignment="1">
      <alignment horizontal="right" vertical="center" wrapText="1"/>
    </xf>
    <xf numFmtId="164" fontId="9" fillId="0" borderId="14" xfId="573" applyNumberFormat="1" applyFont="1" applyFill="1" applyBorder="1" applyAlignment="1">
      <alignment horizontal="right" vertical="center" wrapText="1"/>
    </xf>
    <xf numFmtId="49" fontId="40" fillId="0" borderId="13" xfId="604" applyNumberFormat="1" applyFont="1" applyFill="1" applyBorder="1" applyAlignment="1">
      <alignment wrapText="1"/>
    </xf>
    <xf numFmtId="165" fontId="36" fillId="0" borderId="0" xfId="603" applyNumberFormat="1" applyFont="1" applyBorder="1" applyAlignment="1">
      <alignment horizontal="right" vertical="center"/>
    </xf>
    <xf numFmtId="164" fontId="9" fillId="0" borderId="16" xfId="573" applyNumberFormat="1" applyFont="1" applyFill="1" applyBorder="1" applyAlignment="1">
      <alignment horizontal="right" vertical="center" wrapText="1"/>
    </xf>
    <xf numFmtId="164" fontId="8" fillId="0" borderId="17" xfId="573" applyNumberFormat="1" applyFont="1" applyFill="1" applyBorder="1" applyAlignment="1">
      <alignment horizontal="right" vertical="center" wrapText="1"/>
    </xf>
    <xf numFmtId="165" fontId="37" fillId="0" borderId="0" xfId="604" applyNumberFormat="1" applyFont="1" applyFill="1" applyAlignment="1">
      <alignment vertical="center"/>
    </xf>
    <xf numFmtId="165" fontId="4" fillId="0" borderId="0" xfId="604" applyNumberFormat="1" applyFont="1"/>
    <xf numFmtId="165" fontId="41" fillId="0" borderId="0" xfId="604" applyNumberFormat="1" applyFont="1"/>
    <xf numFmtId="165" fontId="4" fillId="0" borderId="0" xfId="604" applyNumberFormat="1" applyFont="1" applyAlignment="1">
      <alignment vertical="center"/>
    </xf>
    <xf numFmtId="38" fontId="35" fillId="0" borderId="0" xfId="604" applyNumberFormat="1" applyFont="1" applyFill="1" applyBorder="1"/>
    <xf numFmtId="165" fontId="35" fillId="0" borderId="0" xfId="604" applyNumberFormat="1" applyFont="1" applyFill="1" applyBorder="1" applyAlignment="1">
      <alignment vertical="center"/>
    </xf>
    <xf numFmtId="38" fontId="35" fillId="19" borderId="0" xfId="604" applyNumberFormat="1" applyFont="1" applyFill="1" applyBorder="1"/>
    <xf numFmtId="164" fontId="38" fillId="0" borderId="13" xfId="573" applyNumberFormat="1" applyFont="1" applyFill="1" applyBorder="1" applyAlignment="1">
      <alignment horizontal="right" vertical="center" wrapText="1"/>
    </xf>
    <xf numFmtId="164" fontId="38" fillId="0" borderId="17" xfId="573" applyNumberFormat="1" applyFont="1" applyFill="1" applyBorder="1" applyAlignment="1">
      <alignment horizontal="right" vertical="center" wrapText="1"/>
    </xf>
    <xf numFmtId="164" fontId="38" fillId="0" borderId="14" xfId="573" applyNumberFormat="1" applyFont="1" applyFill="1" applyBorder="1" applyAlignment="1">
      <alignment horizontal="right" vertical="center" wrapText="1"/>
    </xf>
    <xf numFmtId="164" fontId="38" fillId="0" borderId="15" xfId="573" applyNumberFormat="1" applyFont="1" applyFill="1" applyBorder="1" applyAlignment="1">
      <alignment horizontal="right" vertical="center" wrapText="1"/>
    </xf>
    <xf numFmtId="164" fontId="38" fillId="0" borderId="16" xfId="573" applyNumberFormat="1" applyFont="1" applyFill="1" applyBorder="1" applyAlignment="1">
      <alignment horizontal="right" vertical="center" wrapText="1"/>
    </xf>
    <xf numFmtId="164" fontId="38" fillId="0" borderId="19" xfId="573" applyNumberFormat="1" applyFont="1" applyFill="1" applyBorder="1" applyAlignment="1">
      <alignment horizontal="right" vertical="center" wrapText="1"/>
    </xf>
    <xf numFmtId="164" fontId="38" fillId="0" borderId="10" xfId="573" applyNumberFormat="1" applyFont="1" applyFill="1" applyBorder="1" applyAlignment="1">
      <alignment horizontal="right" vertical="center" wrapText="1"/>
    </xf>
    <xf numFmtId="165" fontId="0" fillId="0" borderId="15" xfId="604" applyNumberFormat="1" applyFont="1" applyBorder="1"/>
    <xf numFmtId="6" fontId="0" fillId="0" borderId="20" xfId="604" applyNumberFormat="1" applyFont="1" applyBorder="1"/>
    <xf numFmtId="6" fontId="7" fillId="0" borderId="19" xfId="604" applyNumberFormat="1" applyFont="1" applyBorder="1"/>
    <xf numFmtId="6" fontId="7" fillId="0" borderId="12" xfId="604" applyNumberFormat="1" applyFont="1" applyBorder="1"/>
    <xf numFmtId="164" fontId="37" fillId="19" borderId="0" xfId="573" applyNumberFormat="1" applyFont="1" applyFill="1" applyBorder="1" applyAlignment="1">
      <alignment horizontal="right" wrapText="1"/>
    </xf>
    <xf numFmtId="164" fontId="38" fillId="19" borderId="16" xfId="573" applyNumberFormat="1" applyFont="1" applyFill="1" applyBorder="1" applyAlignment="1">
      <alignment horizontal="right" vertical="center" wrapText="1"/>
    </xf>
    <xf numFmtId="164" fontId="38" fillId="19" borderId="17" xfId="573" applyNumberFormat="1" applyFont="1" applyFill="1" applyBorder="1" applyAlignment="1">
      <alignment horizontal="right" vertical="center" wrapText="1"/>
    </xf>
    <xf numFmtId="49" fontId="40" fillId="0" borderId="16" xfId="604" applyNumberFormat="1" applyFont="1" applyFill="1" applyBorder="1" applyAlignment="1">
      <alignment wrapText="1"/>
    </xf>
    <xf numFmtId="164" fontId="8" fillId="0" borderId="16" xfId="573" applyNumberFormat="1" applyFont="1" applyFill="1" applyBorder="1" applyAlignment="1">
      <alignment horizontal="right" vertical="center" wrapText="1"/>
    </xf>
    <xf numFmtId="164" fontId="36" fillId="19" borderId="17" xfId="573" applyNumberFormat="1" applyFont="1" applyFill="1" applyBorder="1" applyAlignment="1">
      <alignment horizontal="right" wrapText="1"/>
    </xf>
    <xf numFmtId="164" fontId="38" fillId="19" borderId="19" xfId="573" applyNumberFormat="1" applyFont="1" applyFill="1" applyBorder="1" applyAlignment="1">
      <alignment horizontal="right" vertical="center" wrapText="1"/>
    </xf>
    <xf numFmtId="164" fontId="38" fillId="19" borderId="12" xfId="573" applyNumberFormat="1" applyFont="1" applyFill="1" applyBorder="1" applyAlignment="1">
      <alignment horizontal="right" vertical="center" wrapText="1"/>
    </xf>
    <xf numFmtId="49" fontId="40" fillId="0" borderId="13" xfId="604" applyNumberFormat="1" applyFont="1" applyFill="1" applyBorder="1" applyAlignment="1"/>
    <xf numFmtId="49" fontId="42" fillId="0" borderId="13" xfId="604" applyNumberFormat="1" applyFont="1" applyFill="1" applyBorder="1" applyAlignment="1">
      <alignment wrapText="1"/>
    </xf>
    <xf numFmtId="43" fontId="9" fillId="0" borderId="17" xfId="573" applyFont="1" applyFill="1" applyBorder="1" applyAlignment="1">
      <alignment horizontal="right" vertical="center" wrapText="1"/>
    </xf>
    <xf numFmtId="164" fontId="8" fillId="0" borderId="14" xfId="573" applyNumberFormat="1" applyFont="1" applyFill="1" applyBorder="1" applyAlignment="1">
      <alignment horizontal="right" vertical="center" wrapText="1"/>
    </xf>
    <xf numFmtId="49" fontId="43" fillId="0" borderId="13" xfId="604" applyNumberFormat="1" applyFont="1" applyFill="1" applyBorder="1" applyAlignment="1">
      <alignment wrapText="1"/>
    </xf>
    <xf numFmtId="164" fontId="35" fillId="0" borderId="17" xfId="573" applyNumberFormat="1" applyFont="1" applyFill="1" applyBorder="1" applyAlignment="1">
      <alignment horizontal="right" vertical="center" wrapText="1"/>
    </xf>
    <xf numFmtId="164" fontId="35" fillId="0" borderId="14" xfId="573" applyNumberFormat="1" applyFont="1" applyFill="1" applyBorder="1" applyAlignment="1">
      <alignment horizontal="right" vertical="center" wrapText="1"/>
    </xf>
    <xf numFmtId="165" fontId="6" fillId="20" borderId="22" xfId="606" applyNumberFormat="1" applyFont="1" applyFill="1" applyBorder="1" applyAlignment="1">
      <alignment horizontal="center" vertical="center" wrapText="1"/>
    </xf>
    <xf numFmtId="165" fontId="6" fillId="20" borderId="23" xfId="606" applyNumberFormat="1" applyFont="1" applyFill="1" applyBorder="1" applyAlignment="1">
      <alignment horizontal="center" vertical="center" wrapText="1"/>
    </xf>
    <xf numFmtId="165" fontId="6" fillId="20" borderId="21" xfId="606" applyNumberFormat="1" applyFont="1" applyFill="1" applyBorder="1" applyAlignment="1">
      <alignment horizontal="center" vertical="center" wrapText="1"/>
    </xf>
    <xf numFmtId="165" fontId="38" fillId="0" borderId="0" xfId="603" applyNumberFormat="1" applyFont="1" applyFill="1" applyAlignment="1">
      <alignment horizontal="right" vertical="top"/>
    </xf>
    <xf numFmtId="165" fontId="8" fillId="21" borderId="17" xfId="604" applyNumberFormat="1" applyFont="1" applyFill="1" applyBorder="1" applyAlignment="1">
      <alignment horizontal="center" vertical="center" wrapText="1"/>
    </xf>
    <xf numFmtId="165" fontId="8" fillId="21" borderId="11" xfId="604" applyNumberFormat="1" applyFont="1" applyFill="1" applyBorder="1" applyAlignment="1">
      <alignment horizontal="center" vertical="center" wrapText="1"/>
    </xf>
    <xf numFmtId="6" fontId="8" fillId="21" borderId="13" xfId="604" applyNumberFormat="1" applyFont="1" applyFill="1" applyBorder="1" applyAlignment="1">
      <alignment horizontal="center" vertical="center" wrapText="1"/>
    </xf>
    <xf numFmtId="6" fontId="8" fillId="21" borderId="10" xfId="604" applyNumberFormat="1" applyFont="1" applyFill="1" applyBorder="1" applyAlignment="1">
      <alignment horizontal="center" vertical="center" wrapText="1"/>
    </xf>
    <xf numFmtId="6" fontId="8" fillId="21" borderId="17" xfId="604" applyNumberFormat="1" applyFont="1" applyFill="1" applyBorder="1" applyAlignment="1">
      <alignment horizontal="center" vertical="center" wrapText="1"/>
    </xf>
    <xf numFmtId="6" fontId="8" fillId="21" borderId="11" xfId="604" applyNumberFormat="1" applyFont="1" applyFill="1" applyBorder="1" applyAlignment="1">
      <alignment horizontal="center" vertical="center" wrapText="1"/>
    </xf>
    <xf numFmtId="6" fontId="8" fillId="21" borderId="14" xfId="604" applyNumberFormat="1" applyFont="1" applyFill="1" applyBorder="1" applyAlignment="1">
      <alignment horizontal="center" vertical="center" wrapText="1"/>
    </xf>
    <xf numFmtId="6" fontId="8" fillId="21" borderId="12" xfId="604" applyNumberFormat="1" applyFont="1" applyFill="1" applyBorder="1" applyAlignment="1">
      <alignment horizontal="center" vertical="center" wrapText="1"/>
    </xf>
  </cellXfs>
  <cellStyles count="660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2 2 2" xfId="576" xr:uid="{00000000-0005-0000-0000-00003F020000}"/>
    <cellStyle name="Ezres 2 2 2 2" xfId="632" xr:uid="{00000000-0005-0000-0000-00003F020000}"/>
    <cellStyle name="Ezres 2 2 3" xfId="577" xr:uid="{00000000-0005-0000-0000-000040020000}"/>
    <cellStyle name="Ezres 2 2 3 2" xfId="633" xr:uid="{00000000-0005-0000-0000-000040020000}"/>
    <cellStyle name="Ezres 2 2 4" xfId="631" xr:uid="{00000000-0005-0000-0000-00003E020000}"/>
    <cellStyle name="Ezres 2 3" xfId="578" xr:uid="{00000000-0005-0000-0000-000041020000}"/>
    <cellStyle name="Ezres 2 3 2" xfId="634" xr:uid="{00000000-0005-0000-0000-000041020000}"/>
    <cellStyle name="Ezres 2 4" xfId="579" xr:uid="{00000000-0005-0000-0000-000042020000}"/>
    <cellStyle name="Ezres 2 4 2" xfId="635" xr:uid="{00000000-0005-0000-0000-000042020000}"/>
    <cellStyle name="Ezres 2 5" xfId="630" xr:uid="{00000000-0005-0000-0000-00003D020000}"/>
    <cellStyle name="Ezres 3" xfId="580" xr:uid="{00000000-0005-0000-0000-000043020000}"/>
    <cellStyle name="Ezres 3 2" xfId="581" xr:uid="{00000000-0005-0000-0000-000044020000}"/>
    <cellStyle name="Ezres 3 2 2" xfId="637" xr:uid="{00000000-0005-0000-0000-000044020000}"/>
    <cellStyle name="Ezres 3 3" xfId="582" xr:uid="{00000000-0005-0000-0000-000045020000}"/>
    <cellStyle name="Ezres 3 3 2" xfId="638" xr:uid="{00000000-0005-0000-0000-000045020000}"/>
    <cellStyle name="Ezres 3 4" xfId="636" xr:uid="{00000000-0005-0000-0000-000043020000}"/>
    <cellStyle name="Ezres 4" xfId="583" xr:uid="{00000000-0005-0000-0000-000046020000}"/>
    <cellStyle name="Ezres 4 2" xfId="584" xr:uid="{00000000-0005-0000-0000-000047020000}"/>
    <cellStyle name="Ezres 4 2 2" xfId="640" xr:uid="{00000000-0005-0000-0000-000047020000}"/>
    <cellStyle name="Ezres 4 3" xfId="639" xr:uid="{00000000-0005-0000-0000-000046020000}"/>
    <cellStyle name="Ezres 5" xfId="585" xr:uid="{00000000-0005-0000-0000-000048020000}"/>
    <cellStyle name="Ezres 5 2" xfId="641" xr:uid="{00000000-0005-0000-0000-000048020000}"/>
    <cellStyle name="Ezres 6" xfId="629" xr:uid="{00000000-0005-0000-0000-0000A1020000}"/>
    <cellStyle name="Good" xfId="586" xr:uid="{00000000-0005-0000-0000-000049020000}"/>
    <cellStyle name="Heading 1" xfId="587" xr:uid="{00000000-0005-0000-0000-00004A020000}"/>
    <cellStyle name="Heading 2" xfId="588" xr:uid="{00000000-0005-0000-0000-00004B020000}"/>
    <cellStyle name="Heading 3" xfId="589" xr:uid="{00000000-0005-0000-0000-00004C020000}"/>
    <cellStyle name="Heading 4" xfId="590" xr:uid="{00000000-0005-0000-0000-00004D020000}"/>
    <cellStyle name="Input" xfId="591" xr:uid="{00000000-0005-0000-0000-00004E020000}"/>
    <cellStyle name="Linked Cell" xfId="592" xr:uid="{00000000-0005-0000-0000-00004F020000}"/>
    <cellStyle name="Neutral" xfId="593" xr:uid="{00000000-0005-0000-0000-000050020000}"/>
    <cellStyle name="Normál" xfId="0" builtinId="0"/>
    <cellStyle name="Normál 2" xfId="594" xr:uid="{00000000-0005-0000-0000-000052020000}"/>
    <cellStyle name="Normál 2 2" xfId="595" xr:uid="{00000000-0005-0000-0000-000053020000}"/>
    <cellStyle name="Normál 2 3" xfId="596" xr:uid="{00000000-0005-0000-0000-000054020000}"/>
    <cellStyle name="Normál 3" xfId="597" xr:uid="{00000000-0005-0000-0000-000055020000}"/>
    <cellStyle name="Normál 4" xfId="598" xr:uid="{00000000-0005-0000-0000-000056020000}"/>
    <cellStyle name="Normal_APUT202" xfId="599" xr:uid="{00000000-0005-0000-0000-000057020000}"/>
    <cellStyle name="Note" xfId="600" xr:uid="{00000000-0005-0000-0000-000058020000}"/>
    <cellStyle name="Note 2" xfId="601" xr:uid="{00000000-0005-0000-0000-000059020000}"/>
    <cellStyle name="Output" xfId="602" xr:uid="{00000000-0005-0000-0000-00005A020000}"/>
    <cellStyle name="Pénznem" xfId="603" builtinId="4"/>
    <cellStyle name="Pénznem 2" xfId="604" xr:uid="{00000000-0005-0000-0000-00005C020000}"/>
    <cellStyle name="Pénznem 2 2" xfId="605" xr:uid="{00000000-0005-0000-0000-00005D020000}"/>
    <cellStyle name="Pénznem 2 2 2" xfId="606" xr:uid="{00000000-0005-0000-0000-00005E020000}"/>
    <cellStyle name="Pénznem 2 2 2 2" xfId="645" xr:uid="{00000000-0005-0000-0000-00005E020000}"/>
    <cellStyle name="Pénznem 2 2 3" xfId="607" xr:uid="{00000000-0005-0000-0000-00005F020000}"/>
    <cellStyle name="Pénznem 2 2 3 2" xfId="646" xr:uid="{00000000-0005-0000-0000-00005F020000}"/>
    <cellStyle name="Pénznem 2 2 4" xfId="644" xr:uid="{00000000-0005-0000-0000-00005D020000}"/>
    <cellStyle name="Pénznem 2 3" xfId="608" xr:uid="{00000000-0005-0000-0000-000060020000}"/>
    <cellStyle name="Pénznem 2 3 2" xfId="609" xr:uid="{00000000-0005-0000-0000-000061020000}"/>
    <cellStyle name="Pénznem 2 3 2 2" xfId="648" xr:uid="{00000000-0005-0000-0000-000061020000}"/>
    <cellStyle name="Pénznem 2 3 3" xfId="610" xr:uid="{00000000-0005-0000-0000-000062020000}"/>
    <cellStyle name="Pénznem 2 3 3 2" xfId="649" xr:uid="{00000000-0005-0000-0000-000062020000}"/>
    <cellStyle name="Pénznem 2 3 4" xfId="647" xr:uid="{00000000-0005-0000-0000-000060020000}"/>
    <cellStyle name="Pénznem 2 4" xfId="611" xr:uid="{00000000-0005-0000-0000-000063020000}"/>
    <cellStyle name="Pénznem 2 4 2" xfId="650" xr:uid="{00000000-0005-0000-0000-000063020000}"/>
    <cellStyle name="Pénznem 2 5" xfId="612" xr:uid="{00000000-0005-0000-0000-000064020000}"/>
    <cellStyle name="Pénznem 2 5 2" xfId="651" xr:uid="{00000000-0005-0000-0000-000064020000}"/>
    <cellStyle name="Pénznem 2 6" xfId="643" xr:uid="{00000000-0005-0000-0000-00005C020000}"/>
    <cellStyle name="Pénznem 3" xfId="613" xr:uid="{00000000-0005-0000-0000-000065020000}"/>
    <cellStyle name="Pénznem 3 2" xfId="614" xr:uid="{00000000-0005-0000-0000-000066020000}"/>
    <cellStyle name="Pénznem 3 2 2" xfId="653" xr:uid="{00000000-0005-0000-0000-000066020000}"/>
    <cellStyle name="Pénznem 3 3" xfId="615" xr:uid="{00000000-0005-0000-0000-000067020000}"/>
    <cellStyle name="Pénznem 3 3 2" xfId="654" xr:uid="{00000000-0005-0000-0000-000067020000}"/>
    <cellStyle name="Pénznem 3 4" xfId="652" xr:uid="{00000000-0005-0000-0000-000065020000}"/>
    <cellStyle name="Pénznem 4" xfId="616" xr:uid="{00000000-0005-0000-0000-000068020000}"/>
    <cellStyle name="Pénznem 4 2" xfId="617" xr:uid="{00000000-0005-0000-0000-000069020000}"/>
    <cellStyle name="Pénznem 4 2 2" xfId="656" xr:uid="{00000000-0005-0000-0000-000069020000}"/>
    <cellStyle name="Pénznem 4 3" xfId="618" xr:uid="{00000000-0005-0000-0000-00006A020000}"/>
    <cellStyle name="Pénznem 4 3 2" xfId="657" xr:uid="{00000000-0005-0000-0000-00006A020000}"/>
    <cellStyle name="Pénznem 4 4" xfId="655" xr:uid="{00000000-0005-0000-0000-000068020000}"/>
    <cellStyle name="Pénznem 5" xfId="619" xr:uid="{00000000-0005-0000-0000-00006B020000}"/>
    <cellStyle name="Pénznem 5 2" xfId="658" xr:uid="{00000000-0005-0000-0000-00006B020000}"/>
    <cellStyle name="Pénznem 6" xfId="620" xr:uid="{00000000-0005-0000-0000-00006C020000}"/>
    <cellStyle name="Pénznem 6 2" xfId="659" xr:uid="{00000000-0005-0000-0000-00006C020000}"/>
    <cellStyle name="Pénznem 7" xfId="642" xr:uid="{00000000-0005-0000-0000-0000AE020000}"/>
    <cellStyle name="Stílus 1" xfId="621" xr:uid="{00000000-0005-0000-0000-00006D020000}"/>
    <cellStyle name="Stílus 1 2" xfId="622" xr:uid="{00000000-0005-0000-0000-00006E020000}"/>
    <cellStyle name="Stílus 4" xfId="623" xr:uid="{00000000-0005-0000-0000-00006F020000}"/>
    <cellStyle name="Százalék 2" xfId="624" xr:uid="{00000000-0005-0000-0000-000070020000}"/>
    <cellStyle name="Százalék 3" xfId="625" xr:uid="{00000000-0005-0000-0000-000071020000}"/>
    <cellStyle name="Title" xfId="626" xr:uid="{00000000-0005-0000-0000-000072020000}"/>
    <cellStyle name="Total" xfId="627" xr:uid="{00000000-0005-0000-0000-000073020000}"/>
    <cellStyle name="Warning Text" xfId="628" xr:uid="{00000000-0005-0000-0000-00007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topLeftCell="A31" zoomScale="75" zoomScaleNormal="75" zoomScaleSheetLayoutView="75" workbookViewId="0">
      <selection activeCell="A44" sqref="A44"/>
    </sheetView>
  </sheetViews>
  <sheetFormatPr defaultColWidth="9.33203125" defaultRowHeight="12.75" x14ac:dyDescent="0.2"/>
  <cols>
    <col min="1" max="1" width="106.1640625" style="14" customWidth="1"/>
    <col min="2" max="2" width="31.5" style="13" customWidth="1"/>
    <col min="3" max="3" width="31" style="13" customWidth="1"/>
    <col min="4" max="4" width="33.83203125" style="2" customWidth="1"/>
    <col min="5" max="5" width="13.1640625" style="40" hidden="1" customWidth="1"/>
    <col min="6" max="9" width="9.33203125" style="14"/>
    <col min="10" max="10" width="9.33203125" style="14" customWidth="1"/>
    <col min="11" max="16384" width="9.33203125" style="14"/>
  </cols>
  <sheetData>
    <row r="1" spans="1:5" ht="67.5" customHeight="1" x14ac:dyDescent="0.2">
      <c r="A1" s="75" t="s">
        <v>20</v>
      </c>
      <c r="B1" s="75"/>
      <c r="C1" s="75"/>
      <c r="D1" s="75"/>
    </row>
    <row r="2" spans="1:5" ht="21.75" thickBot="1" x14ac:dyDescent="0.4">
      <c r="B2" s="12"/>
      <c r="C2" s="12"/>
      <c r="D2" s="36" t="s">
        <v>10</v>
      </c>
    </row>
    <row r="3" spans="1:5" s="1" customFormat="1" ht="76.5" customHeight="1" thickBot="1" x14ac:dyDescent="0.45">
      <c r="A3" s="72" t="s">
        <v>13</v>
      </c>
      <c r="B3" s="73"/>
      <c r="C3" s="73"/>
      <c r="D3" s="74"/>
      <c r="E3" s="41"/>
    </row>
    <row r="4" spans="1:5" s="3" customFormat="1" ht="33" customHeight="1" x14ac:dyDescent="0.2">
      <c r="A4" s="76" t="s">
        <v>11</v>
      </c>
      <c r="B4" s="78" t="s">
        <v>7</v>
      </c>
      <c r="C4" s="80" t="s">
        <v>6</v>
      </c>
      <c r="D4" s="82" t="s">
        <v>0</v>
      </c>
      <c r="E4" s="40"/>
    </row>
    <row r="5" spans="1:5" s="3" customFormat="1" ht="41.25" customHeight="1" thickBot="1" x14ac:dyDescent="0.25">
      <c r="A5" s="77"/>
      <c r="B5" s="79"/>
      <c r="C5" s="81"/>
      <c r="D5" s="83"/>
      <c r="E5" s="40"/>
    </row>
    <row r="6" spans="1:5" s="8" customFormat="1" ht="18.75" customHeight="1" thickBot="1" x14ac:dyDescent="0.25">
      <c r="A6" s="4" t="s">
        <v>1</v>
      </c>
      <c r="B6" s="5" t="s">
        <v>2</v>
      </c>
      <c r="C6" s="6" t="s">
        <v>3</v>
      </c>
      <c r="D6" s="7" t="s">
        <v>4</v>
      </c>
      <c r="E6" s="42"/>
    </row>
    <row r="7" spans="1:5" s="9" customFormat="1" ht="18.75" x14ac:dyDescent="0.3">
      <c r="A7" s="35" t="s">
        <v>28</v>
      </c>
      <c r="B7" s="15"/>
      <c r="C7" s="22"/>
      <c r="D7" s="37"/>
      <c r="E7" s="39" t="s">
        <v>14</v>
      </c>
    </row>
    <row r="8" spans="1:5" s="9" customFormat="1" ht="56.25" x14ac:dyDescent="0.3">
      <c r="A8" s="66" t="s">
        <v>31</v>
      </c>
      <c r="B8" s="15"/>
      <c r="C8" s="22"/>
      <c r="D8" s="34"/>
      <c r="E8" s="39"/>
    </row>
    <row r="9" spans="1:5" s="11" customFormat="1" ht="15.75" customHeight="1" x14ac:dyDescent="0.25">
      <c r="A9" s="24" t="s">
        <v>9</v>
      </c>
      <c r="B9" s="15">
        <v>3800</v>
      </c>
      <c r="C9" s="18"/>
      <c r="D9" s="29">
        <f t="shared" ref="D9" si="0">+B9+C9</f>
        <v>3800</v>
      </c>
      <c r="E9" s="43"/>
    </row>
    <row r="10" spans="1:5" s="9" customFormat="1" ht="24.75" customHeight="1" thickBot="1" x14ac:dyDescent="0.25">
      <c r="A10" s="31" t="s">
        <v>5</v>
      </c>
      <c r="B10" s="20">
        <f>SUM(B9:B9)</f>
        <v>3800</v>
      </c>
      <c r="C10" s="16"/>
      <c r="D10" s="20">
        <f>SUM(D9:D9)</f>
        <v>3800</v>
      </c>
      <c r="E10" s="39"/>
    </row>
    <row r="11" spans="1:5" s="9" customFormat="1" ht="18.75" x14ac:dyDescent="0.3">
      <c r="A11" s="35" t="s">
        <v>29</v>
      </c>
      <c r="B11" s="15"/>
      <c r="C11" s="26"/>
      <c r="D11" s="38"/>
      <c r="E11" s="39" t="s">
        <v>15</v>
      </c>
    </row>
    <row r="12" spans="1:5" s="9" customFormat="1" ht="56.25" x14ac:dyDescent="0.3">
      <c r="A12" s="66" t="s">
        <v>32</v>
      </c>
      <c r="B12" s="15"/>
      <c r="C12" s="67"/>
      <c r="D12" s="68"/>
      <c r="E12" s="39"/>
    </row>
    <row r="13" spans="1:5" s="10" customFormat="1" ht="15.75" x14ac:dyDescent="0.25">
      <c r="A13" s="24" t="s">
        <v>9</v>
      </c>
      <c r="B13" s="15">
        <v>6300</v>
      </c>
      <c r="C13" s="17"/>
      <c r="D13" s="29">
        <f t="shared" ref="D13" si="1">+B13+C13</f>
        <v>6300</v>
      </c>
      <c r="E13" s="44"/>
    </row>
    <row r="14" spans="1:5" s="10" customFormat="1" ht="15.75" x14ac:dyDescent="0.25">
      <c r="A14" s="24"/>
      <c r="B14" s="15"/>
      <c r="C14" s="17"/>
      <c r="D14" s="29"/>
      <c r="E14" s="44"/>
    </row>
    <row r="15" spans="1:5" s="11" customFormat="1" ht="19.5" thickBot="1" x14ac:dyDescent="0.3">
      <c r="A15" s="31" t="s">
        <v>5</v>
      </c>
      <c r="B15" s="20">
        <f>SUM(B13:B13)</f>
        <v>6300</v>
      </c>
      <c r="C15" s="20"/>
      <c r="D15" s="20">
        <f>SUM(D13:D13)</f>
        <v>6300</v>
      </c>
      <c r="E15" s="43"/>
    </row>
    <row r="16" spans="1:5" s="9" customFormat="1" ht="18.75" x14ac:dyDescent="0.3">
      <c r="A16" s="35" t="s">
        <v>12</v>
      </c>
      <c r="B16" s="37"/>
      <c r="C16" s="33"/>
      <c r="D16" s="61"/>
      <c r="E16" s="39" t="s">
        <v>16</v>
      </c>
    </row>
    <row r="17" spans="1:9" s="9" customFormat="1" ht="56.25" x14ac:dyDescent="0.3">
      <c r="A17" s="69" t="s">
        <v>33</v>
      </c>
      <c r="B17" s="17"/>
      <c r="C17" s="34"/>
      <c r="D17" s="38"/>
      <c r="E17" s="39"/>
    </row>
    <row r="18" spans="1:9" s="9" customFormat="1" ht="18.75" x14ac:dyDescent="0.25">
      <c r="A18" s="24" t="s">
        <v>8</v>
      </c>
      <c r="B18" s="17">
        <v>15312.6</v>
      </c>
      <c r="C18" s="34"/>
      <c r="D18" s="62">
        <f t="shared" ref="D18:D21" si="2">+B18+C18</f>
        <v>15312.6</v>
      </c>
      <c r="E18" s="39"/>
    </row>
    <row r="19" spans="1:9" s="11" customFormat="1" ht="18.75" x14ac:dyDescent="0.25">
      <c r="A19" s="24" t="s">
        <v>9</v>
      </c>
      <c r="B19" s="17">
        <v>16485</v>
      </c>
      <c r="C19" s="34"/>
      <c r="D19" s="62">
        <f t="shared" si="2"/>
        <v>16485</v>
      </c>
      <c r="E19" s="39"/>
    </row>
    <row r="20" spans="1:9" s="11" customFormat="1" ht="18.75" x14ac:dyDescent="0.25">
      <c r="A20" s="24" t="s">
        <v>26</v>
      </c>
      <c r="B20" s="17">
        <v>30000</v>
      </c>
      <c r="C20" s="34"/>
      <c r="D20" s="62">
        <f t="shared" si="2"/>
        <v>30000</v>
      </c>
      <c r="E20" s="39"/>
    </row>
    <row r="21" spans="1:9" s="11" customFormat="1" ht="19.5" thickBot="1" x14ac:dyDescent="0.3">
      <c r="A21" s="31" t="s">
        <v>5</v>
      </c>
      <c r="B21" s="20">
        <f>SUM(B16:B20)</f>
        <v>61797.599999999999</v>
      </c>
      <c r="C21" s="20">
        <f t="shared" ref="C21" si="3">SUM(C16:C20)</f>
        <v>0</v>
      </c>
      <c r="D21" s="20">
        <f t="shared" si="2"/>
        <v>61797.599999999999</v>
      </c>
      <c r="E21" s="43"/>
    </row>
    <row r="22" spans="1:9" s="11" customFormat="1" ht="18.75" x14ac:dyDescent="0.3">
      <c r="A22" s="35" t="s">
        <v>27</v>
      </c>
      <c r="B22" s="49"/>
      <c r="C22" s="50"/>
      <c r="D22" s="51"/>
      <c r="E22" s="45" t="s">
        <v>19</v>
      </c>
      <c r="F22" s="30"/>
      <c r="G22" s="30"/>
      <c r="H22" s="30"/>
      <c r="I22" s="30"/>
    </row>
    <row r="23" spans="1:9" s="11" customFormat="1" ht="75" x14ac:dyDescent="0.3">
      <c r="A23" s="66" t="s">
        <v>34</v>
      </c>
      <c r="B23" s="46"/>
      <c r="C23" s="47"/>
      <c r="D23" s="48"/>
      <c r="E23" s="45"/>
      <c r="F23" s="30"/>
      <c r="G23" s="30"/>
      <c r="H23" s="30"/>
      <c r="I23" s="30"/>
    </row>
    <row r="24" spans="1:9" s="11" customFormat="1" ht="18.75" x14ac:dyDescent="0.25">
      <c r="A24" s="24" t="s">
        <v>26</v>
      </c>
      <c r="B24" s="28"/>
      <c r="C24" s="47"/>
      <c r="D24" s="28"/>
      <c r="E24" s="45"/>
      <c r="F24" s="30"/>
      <c r="G24" s="30"/>
      <c r="H24" s="30"/>
      <c r="I24" s="30"/>
    </row>
    <row r="25" spans="1:9" s="11" customFormat="1" ht="19.5" thickBot="1" x14ac:dyDescent="0.3">
      <c r="A25" s="31" t="s">
        <v>5</v>
      </c>
      <c r="B25" s="52">
        <f>SUM(B24)</f>
        <v>0</v>
      </c>
      <c r="C25" s="20"/>
      <c r="D25" s="20">
        <f>SUM(D24)</f>
        <v>0</v>
      </c>
      <c r="E25" s="45"/>
      <c r="F25" s="30"/>
      <c r="G25" s="30"/>
      <c r="H25" s="30"/>
      <c r="I25" s="30"/>
    </row>
    <row r="26" spans="1:9" s="11" customFormat="1" ht="18.75" x14ac:dyDescent="0.3">
      <c r="A26" s="35" t="s">
        <v>17</v>
      </c>
      <c r="B26" s="46"/>
      <c r="C26" s="47"/>
      <c r="D26" s="48"/>
      <c r="E26" s="45" t="s">
        <v>18</v>
      </c>
      <c r="F26" s="30"/>
      <c r="G26" s="30"/>
      <c r="H26" s="30"/>
      <c r="I26" s="30"/>
    </row>
    <row r="27" spans="1:9" s="11" customFormat="1" ht="56.25" x14ac:dyDescent="0.3">
      <c r="A27" s="66" t="s">
        <v>36</v>
      </c>
      <c r="B27" s="46"/>
      <c r="C27" s="47"/>
      <c r="D27" s="48"/>
      <c r="E27" s="45"/>
      <c r="F27" s="30"/>
      <c r="G27" s="30"/>
      <c r="H27" s="30"/>
      <c r="I27" s="30"/>
    </row>
    <row r="28" spans="1:9" s="11" customFormat="1" ht="18.75" x14ac:dyDescent="0.25">
      <c r="A28" s="24" t="s">
        <v>9</v>
      </c>
      <c r="B28" s="17">
        <v>15624</v>
      </c>
      <c r="C28" s="47"/>
      <c r="D28" s="21">
        <f t="shared" ref="D28:D29" si="4">+B28+C28</f>
        <v>15624</v>
      </c>
      <c r="E28" s="45"/>
      <c r="F28" s="30"/>
      <c r="G28" s="30"/>
      <c r="H28" s="30"/>
      <c r="I28" s="30"/>
    </row>
    <row r="29" spans="1:9" s="11" customFormat="1" ht="18.75" x14ac:dyDescent="0.25">
      <c r="A29" s="24" t="s">
        <v>26</v>
      </c>
      <c r="B29" s="15">
        <v>8400</v>
      </c>
      <c r="C29" s="47"/>
      <c r="D29" s="21">
        <f t="shared" si="4"/>
        <v>8400</v>
      </c>
      <c r="E29" s="45"/>
      <c r="F29" s="30"/>
      <c r="G29" s="30"/>
      <c r="H29" s="30"/>
      <c r="I29" s="30"/>
    </row>
    <row r="30" spans="1:9" s="11" customFormat="1" ht="19.5" thickBot="1" x14ac:dyDescent="0.3">
      <c r="A30" s="31" t="s">
        <v>5</v>
      </c>
      <c r="B30" s="20">
        <f>SUM(B28:B29)</f>
        <v>24024</v>
      </c>
      <c r="C30" s="20">
        <f t="shared" ref="C30:D30" si="5">SUM(C28:C29)</f>
        <v>0</v>
      </c>
      <c r="D30" s="20">
        <f t="shared" si="5"/>
        <v>24024</v>
      </c>
      <c r="E30" s="45"/>
      <c r="F30" s="30"/>
      <c r="G30" s="30"/>
      <c r="H30" s="30"/>
      <c r="I30" s="30"/>
    </row>
    <row r="31" spans="1:9" ht="18.75" x14ac:dyDescent="0.3">
      <c r="A31" s="35" t="s">
        <v>21</v>
      </c>
      <c r="B31" s="58"/>
      <c r="C31" s="58"/>
      <c r="D31" s="58"/>
      <c r="E31" s="57"/>
    </row>
    <row r="32" spans="1:9" ht="112.5" x14ac:dyDescent="0.3">
      <c r="A32" s="66" t="s">
        <v>37</v>
      </c>
      <c r="B32" s="59"/>
      <c r="C32" s="59"/>
      <c r="D32" s="59"/>
      <c r="E32" s="57"/>
    </row>
    <row r="33" spans="1:5" ht="18.75" x14ac:dyDescent="0.3">
      <c r="A33" s="25" t="s">
        <v>22</v>
      </c>
      <c r="B33" s="27">
        <v>158398</v>
      </c>
      <c r="C33" s="59"/>
      <c r="D33" s="21">
        <f t="shared" ref="D33" si="6">+B33+C33</f>
        <v>158398</v>
      </c>
      <c r="E33" s="57"/>
    </row>
    <row r="34" spans="1:5" ht="19.5" thickBot="1" x14ac:dyDescent="0.35">
      <c r="A34" s="31" t="s">
        <v>5</v>
      </c>
      <c r="B34" s="32">
        <f>B32+B33</f>
        <v>158398</v>
      </c>
      <c r="C34" s="32">
        <f t="shared" ref="C34:D34" si="7">C32+C33</f>
        <v>0</v>
      </c>
      <c r="D34" s="32">
        <f t="shared" si="7"/>
        <v>158398</v>
      </c>
      <c r="E34" s="57"/>
    </row>
    <row r="35" spans="1:5" ht="18.75" x14ac:dyDescent="0.3">
      <c r="A35" s="35" t="s">
        <v>23</v>
      </c>
      <c r="B35" s="58"/>
      <c r="C35" s="58"/>
      <c r="D35" s="58"/>
      <c r="E35" s="57"/>
    </row>
    <row r="36" spans="1:5" ht="112.5" x14ac:dyDescent="0.3">
      <c r="A36" s="66" t="s">
        <v>37</v>
      </c>
      <c r="B36" s="59"/>
      <c r="C36" s="59"/>
      <c r="D36" s="59"/>
      <c r="E36" s="57"/>
    </row>
    <row r="37" spans="1:5" ht="18.75" x14ac:dyDescent="0.3">
      <c r="A37" s="25" t="s">
        <v>22</v>
      </c>
      <c r="B37" s="27">
        <v>192972</v>
      </c>
      <c r="C37" s="59"/>
      <c r="D37" s="21">
        <f t="shared" ref="D37" si="8">+B37+C37</f>
        <v>192972</v>
      </c>
      <c r="E37" s="57"/>
    </row>
    <row r="38" spans="1:5" ht="19.5" thickBot="1" x14ac:dyDescent="0.35">
      <c r="A38" s="31" t="s">
        <v>5</v>
      </c>
      <c r="B38" s="32">
        <f>B36+B37</f>
        <v>192972</v>
      </c>
      <c r="C38" s="32">
        <f t="shared" ref="C38:D38" si="9">C36+C37</f>
        <v>0</v>
      </c>
      <c r="D38" s="32">
        <f t="shared" si="9"/>
        <v>192972</v>
      </c>
      <c r="E38" s="57"/>
    </row>
    <row r="39" spans="1:5" ht="18.75" x14ac:dyDescent="0.3">
      <c r="A39" s="65" t="s">
        <v>24</v>
      </c>
      <c r="B39" s="58"/>
      <c r="C39" s="58"/>
      <c r="D39" s="58"/>
      <c r="E39" s="57"/>
    </row>
    <row r="40" spans="1:5" ht="112.5" x14ac:dyDescent="0.3">
      <c r="A40" s="66" t="s">
        <v>37</v>
      </c>
      <c r="B40" s="59"/>
      <c r="C40" s="59"/>
      <c r="D40" s="59"/>
      <c r="E40" s="57"/>
    </row>
    <row r="41" spans="1:5" ht="18.75" x14ac:dyDescent="0.3">
      <c r="A41" s="24" t="s">
        <v>22</v>
      </c>
      <c r="B41" s="27">
        <v>181187</v>
      </c>
      <c r="C41" s="59"/>
      <c r="D41" s="21">
        <f t="shared" ref="D41" si="10">+B41+C41</f>
        <v>181187</v>
      </c>
      <c r="E41" s="57"/>
    </row>
    <row r="42" spans="1:5" ht="19.5" thickBot="1" x14ac:dyDescent="0.35">
      <c r="A42" s="31" t="s">
        <v>5</v>
      </c>
      <c r="B42" s="32">
        <f>B40+B41</f>
        <v>181187</v>
      </c>
      <c r="C42" s="32">
        <f t="shared" ref="C42:D42" si="11">C40+C41</f>
        <v>0</v>
      </c>
      <c r="D42" s="32">
        <f t="shared" si="11"/>
        <v>181187</v>
      </c>
      <c r="E42" s="57"/>
    </row>
    <row r="43" spans="1:5" ht="18.75" x14ac:dyDescent="0.3">
      <c r="A43" s="60" t="s">
        <v>25</v>
      </c>
      <c r="B43" s="58"/>
      <c r="C43" s="58"/>
      <c r="D43" s="63"/>
      <c r="E43" s="57"/>
    </row>
    <row r="44" spans="1:5" s="39" customFormat="1" ht="37.5" x14ac:dyDescent="0.3">
      <c r="A44" s="66" t="s">
        <v>35</v>
      </c>
      <c r="B44" s="70"/>
      <c r="C44" s="71"/>
      <c r="D44" s="70"/>
    </row>
    <row r="45" spans="1:5" ht="18.75" x14ac:dyDescent="0.3">
      <c r="A45" s="25" t="s">
        <v>22</v>
      </c>
      <c r="B45" s="27">
        <v>36000</v>
      </c>
      <c r="C45" s="59"/>
      <c r="D45" s="21">
        <f t="shared" ref="D45" si="12">+B45+C45</f>
        <v>36000</v>
      </c>
      <c r="E45" s="57"/>
    </row>
    <row r="46" spans="1:5" ht="19.5" thickBot="1" x14ac:dyDescent="0.35">
      <c r="A46" s="31" t="s">
        <v>5</v>
      </c>
      <c r="B46" s="32">
        <f>B44+B45</f>
        <v>36000</v>
      </c>
      <c r="C46" s="32">
        <f t="shared" ref="C46:D46" si="13">C44+C45</f>
        <v>0</v>
      </c>
      <c r="D46" s="64">
        <f t="shared" si="13"/>
        <v>36000</v>
      </c>
      <c r="E46" s="57"/>
    </row>
    <row r="47" spans="1:5" x14ac:dyDescent="0.2">
      <c r="A47" s="53" t="s">
        <v>30</v>
      </c>
      <c r="B47" s="54"/>
      <c r="C47" s="54"/>
      <c r="D47" s="55"/>
    </row>
    <row r="48" spans="1:5" ht="13.5" thickBot="1" x14ac:dyDescent="0.25">
      <c r="A48" s="23"/>
      <c r="B48" s="19"/>
      <c r="C48" s="19"/>
      <c r="D48" s="56"/>
    </row>
  </sheetData>
  <sheetProtection formatCells="0" formatColumns="0" formatRows="0" insertColumns="0" insertRows="0" insertHyperlinks="0" deleteColumns="0" deleteRows="0" sort="0" autoFilter="0" pivotTables="0"/>
  <mergeCells count="6">
    <mergeCell ref="A3:D3"/>
    <mergeCell ref="A1:D1"/>
    <mergeCell ref="A4:A5"/>
    <mergeCell ref="B4:B5"/>
    <mergeCell ref="C4:C5"/>
    <mergeCell ref="D4:D5"/>
  </mergeCells>
  <printOptions horizontalCentered="1"/>
  <pageMargins left="0.70866141732283472" right="0.70866141732283472" top="1.0236220472440944" bottom="0.94488188976377963" header="0.39370078740157483" footer="0.31496062992125984"/>
  <pageSetup paperSize="9" scale="48" firstPageNumber="51" fitToHeight="0" orientation="portrait" useFirstPageNumber="1" r:id="rId1"/>
  <headerFooter alignWithMargins="0">
    <oddFooter>&amp;C&amp;12 &amp;P</oddFooter>
  </headerFooter>
  <colBreaks count="1" manualBreakCount="1">
    <brk id="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elnyert pályázatok </vt:lpstr>
      <vt:lpstr>'elnyert pályázatok '!Nyomtatási_cím</vt:lpstr>
      <vt:lpstr>'elnyert pályázatok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2026-01-20T14:58:03Z</cp:lastPrinted>
  <dcterms:created xsi:type="dcterms:W3CDTF">2016-06-01T12:45:28Z</dcterms:created>
  <dcterms:modified xsi:type="dcterms:W3CDTF">2026-01-29T13:05:41Z</dcterms:modified>
</cp:coreProperties>
</file>