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rnai\Documents\"/>
    </mc:Choice>
  </mc:AlternateContent>
  <xr:revisionPtr revIDLastSave="0" documentId="8_{2E512F9D-73A7-457C-A27C-3585BFCDD24D}" xr6:coauthVersionLast="47" xr6:coauthVersionMax="47" xr10:uidLastSave="{00000000-0000-0000-0000-000000000000}"/>
  <bookViews>
    <workbookView xWindow="-110" yWindow="-110" windowWidth="19420" windowHeight="10300" xr2:uid="{FD7A8444-23AF-450F-B5BF-9C91A1793FCA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3" i="1" l="1"/>
  <c r="C182" i="1" s="1"/>
  <c r="C22" i="1"/>
  <c r="C166" i="1" s="1"/>
  <c r="C162" i="1"/>
  <c r="C183" i="1" s="1"/>
  <c r="C144" i="1"/>
  <c r="C181" i="1" s="1"/>
  <c r="C139" i="1"/>
  <c r="C180" i="1" s="1"/>
  <c r="C130" i="1"/>
  <c r="C179" i="1" s="1"/>
  <c r="C122" i="1"/>
  <c r="C178" i="1" s="1"/>
  <c r="C114" i="1"/>
  <c r="C177" i="1" s="1"/>
  <c r="C105" i="1"/>
  <c r="C176" i="1" s="1"/>
  <c r="C97" i="1"/>
  <c r="C175" i="1" s="1"/>
  <c r="C89" i="1"/>
  <c r="C174" i="1" s="1"/>
  <c r="C80" i="1"/>
  <c r="C173" i="1" s="1"/>
  <c r="C72" i="1"/>
  <c r="C172" i="1" s="1"/>
  <c r="C63" i="1"/>
  <c r="C171" i="1" s="1"/>
  <c r="C57" i="1"/>
  <c r="C170" i="1" s="1"/>
  <c r="C50" i="1"/>
  <c r="C169" i="1" s="1"/>
  <c r="C43" i="1"/>
  <c r="C168" i="1" s="1"/>
  <c r="C33" i="1"/>
  <c r="C167" i="1" s="1"/>
  <c r="C185" i="1" l="1"/>
</calcChain>
</file>

<file path=xl/sharedStrings.xml><?xml version="1.0" encoding="utf-8"?>
<sst xmlns="http://schemas.openxmlformats.org/spreadsheetml/2006/main" count="158" uniqueCount="97">
  <si>
    <t>KÖLTSÉGBECSLÉS</t>
  </si>
  <si>
    <t>1. Projekt Adatok:</t>
  </si>
  <si>
    <t>2. Költségfázisok:</t>
  </si>
  <si>
    <t>2.1 Előkészítés és bonyolítás</t>
  </si>
  <si>
    <t>Költségkategória</t>
  </si>
  <si>
    <t>Részletezés</t>
  </si>
  <si>
    <t xml:space="preserve">          Összeg</t>
  </si>
  <si>
    <t>Tervezés</t>
  </si>
  <si>
    <t>Építész, statikus, gépész tervezés díja</t>
  </si>
  <si>
    <t>Engedélyek, ügyintézés</t>
  </si>
  <si>
    <t>A tétel összes költsége</t>
  </si>
  <si>
    <t>Engedélyek beszerzése, helyszíni előkészítés,bonyolítás, műszaki ellenőrzés</t>
  </si>
  <si>
    <t>2.2 Általánosan elvégzendő feladatok</t>
  </si>
  <si>
    <t>a világítás korszerűsítése, illetve a kiállítóterekben – amelyek most mosdók-öltözők – a kiépítése. Az elektromos hálózat felújítása során szükséges lehet új csatlakozó dugaljak kiépítése</t>
  </si>
  <si>
    <t>a tető javítása a beázási nyomok felett</t>
  </si>
  <si>
    <t>gyengeáramú hálózat kiépítése (riasztó, internet…)</t>
  </si>
  <si>
    <t>az egész épületben egyszínű ipari PVC burkolat lenne az ideális, csere vagy a meglévő burkolatra fektetés, attól függően, hogy milyen a jelenlegi állapota</t>
  </si>
  <si>
    <t>2.3 Előtér - jelenleg konyhai előkészítő, konyha</t>
  </si>
  <si>
    <t>a konyhai előkészítő és az előtér közötti válaszfalak bontása</t>
  </si>
  <si>
    <t>előtérbe recepcióspult kialakítása</t>
  </si>
  <si>
    <t>ruhatár kialakítása</t>
  </si>
  <si>
    <t>2 falon lambériát lebontani
vízkiállást megszüntetni
csempét falról leszedni
falat javítani
fehérre festeni</t>
  </si>
  <si>
    <t xml:space="preserve">padlóburkolat cseréje, semleges egyszínű PVC (ipari) burkolat </t>
  </si>
  <si>
    <t>Tétel a 2.2. pontban szerepel</t>
  </si>
  <si>
    <t>2.4 KIÁLLÍTÓTÉR - jelenleg  "CICA" csoportszoba</t>
  </si>
  <si>
    <t>körbe lambériát lebontani
fehérre kifesteni
mennyezeti stukkók javítása</t>
  </si>
  <si>
    <t>körbe lambériát lebontani
falat javítani
fehérre kifesteni</t>
  </si>
  <si>
    <t>2.6 SZEMÉLYZETI WC - jelenleg  "WC"</t>
  </si>
  <si>
    <t>felújítani (WC csésze csere) falakat átvizsgálni, és ha szükséges, újraburkolni</t>
  </si>
  <si>
    <t>csatlakozó dugaljak kiépítése</t>
  </si>
  <si>
    <t>falat javítani
fehérre kifesteni</t>
  </si>
  <si>
    <t>2.5 IRODA - jelenleg  "Orvosi elkülönítő"</t>
  </si>
  <si>
    <t>2.7 KONYHA – Jelenleg „Iroda és logopédia”</t>
  </si>
  <si>
    <t>2.8 KONYHA – KIÁLLÍTÓTÉR – Jelenleg „CICA mosdó” és „MACI mosdó”</t>
  </si>
  <si>
    <t>falat javítani, fehérre kifesteni</t>
  </si>
  <si>
    <t>2.9 KONYHA – KIÁLLÍTÓTÉR – Jelenleg „CICA öltöző” és „MACI öltöző”</t>
  </si>
  <si>
    <t>CICA mosdó és MACI mosdó közötti falat kivenni, a mosdók teljes elbontása (falis csempe leszedés, szaniterek elbontása, vízvételi lehetőség megszüntetése)</t>
  </si>
  <si>
    <t>CICA öltöző és MACI öltöző közötti falat kivenni, körbe lambériát lebontani</t>
  </si>
  <si>
    <t>2.10 KIÁLLÍTÓTÉR – Jelenleg „MACI csoportszoba”</t>
  </si>
  <si>
    <t>ablak marad a hátsó bejárat felé, de fel kell újítani</t>
  </si>
  <si>
    <t>világítás kiépítése</t>
  </si>
  <si>
    <t>2.11 AKADÁLYMENTESÍTETT BEJÁRAT - Jelenleg előtér, hátsó bejárat</t>
  </si>
  <si>
    <t>kivülről rámpát megépíteni</t>
  </si>
  <si>
    <t>ezen az épületrészen a hullámpala tetőfedés cseréje szükséges</t>
  </si>
  <si>
    <t>Ide mindenképpen építész segítségét kérjük, a helyiséget eredetileg székraktárnak szántuk, de ha innen van a mozgássérült bejárat, ez a funkció kiesik.</t>
  </si>
  <si>
    <t>2.12 KIÁLLÍTÓTÉR – Jelenleg „ŐZIKE csoportszoba”</t>
  </si>
  <si>
    <t>fehérre festeni</t>
  </si>
  <si>
    <t>2.13 LÁTOGATÓI VIZESBLOKK vagy MOZGÁSSÉRÜLT WC - jelenleg "ŐZIKE" mosdó</t>
  </si>
  <si>
    <t>ŐZIKE mosdó teljes elbontása
fali csempe leszedés
szaniterek elbontása</t>
  </si>
  <si>
    <t>2.14 IRODA - jelenleg "FELNŐTT öltöző"</t>
  </si>
  <si>
    <t>a 18-as és 19-es számú helyiség közötti válaszfal bontása</t>
  </si>
  <si>
    <t>festés</t>
  </si>
  <si>
    <t>2.15 KUTATÓSZOBA - jelenleg közlekedő</t>
  </si>
  <si>
    <t>ételliftet kibontani + akna megszüntetése a födém lezárásával</t>
  </si>
  <si>
    <t>2.16 ALAGSOR</t>
  </si>
  <si>
    <t>a raktárhelyiség festése, szükség esetén gombamentesítése</t>
  </si>
  <si>
    <t>utcafronti vakolat javítása, átszinezése</t>
  </si>
  <si>
    <t>lépcsők javítása, ahol szükséges</t>
  </si>
  <si>
    <t>terasz felújítása</t>
  </si>
  <si>
    <t>2.18 BEFEJEZŐ MUNKÁK</t>
  </si>
  <si>
    <t xml:space="preserve">        Összeg</t>
  </si>
  <si>
    <t>Kertépítés</t>
  </si>
  <si>
    <t>Kertgondozás, parkosítás</t>
  </si>
  <si>
    <t>Befejező munkák</t>
  </si>
  <si>
    <t>Átadás előtti takarítás</t>
  </si>
  <si>
    <t>2.17 ÉPÜLET KÍVÜLRŐL</t>
  </si>
  <si>
    <t>3. ÖSSZESÍTETT KÖLTSÉG</t>
  </si>
  <si>
    <t>Az árak az aktuális piaci helyzet alapján lettek meghatározva, és változhatnak a kivitelezés során.</t>
  </si>
  <si>
    <t>A költségbecslés szemrevételezés alapján készült, részletes felmérés, feltárás nem történt. Az udvarról megközelíthető, külön bejáratú helyiségek, helyiségcsoportok felújítási, átalakítási munkáit nem tartalmazza. Jelen becslés nem tartalmazza a forgalmi adót.</t>
  </si>
  <si>
    <t>A fenti tételek tartalmazzák az igényként felmerült gyermek-vizesblokkok átalakítási, bontási és új felnőtt-vizesblokkok kialakítási munkáit.</t>
  </si>
  <si>
    <t>A hőszolgáltatást biztosító berendezések és az égésterméket elvezető inox kémények jó állapotúak, csak szakszervízzel történő bevizsgálásuk és beüzemelésük tűnik indokoltnak.</t>
  </si>
  <si>
    <t>4. MEGJEGYZÉSEK</t>
  </si>
  <si>
    <t>A TÉTELEK ÖSSZES NETTÓ KÖLTSÉGE</t>
  </si>
  <si>
    <t>Tétel a 2.2 pontban szerepel</t>
  </si>
  <si>
    <r>
      <t>Projekt neve</t>
    </r>
    <r>
      <rPr>
        <sz val="12"/>
        <rFont val="Times New Roman"/>
        <family val="1"/>
        <charset val="238"/>
      </rPr>
      <t>: Óvoda épület részleges felújítása, átalakítása</t>
    </r>
  </si>
  <si>
    <r>
      <t>Helyszín</t>
    </r>
    <r>
      <rPr>
        <sz val="12"/>
        <rFont val="Times New Roman"/>
        <family val="1"/>
        <charset val="238"/>
      </rPr>
      <t>: Bp. XIV. Erzsébet királyné útja 17.</t>
    </r>
  </si>
  <si>
    <r>
      <t>Dátum</t>
    </r>
    <r>
      <rPr>
        <sz val="12"/>
        <rFont val="Times New Roman"/>
        <family val="1"/>
        <charset val="238"/>
      </rPr>
      <t>: 2025. 08.13</t>
    </r>
  </si>
  <si>
    <r>
      <t>Kivitelezés típusa</t>
    </r>
    <r>
      <rPr>
        <sz val="12"/>
        <rFont val="Times New Roman"/>
        <family val="1"/>
        <charset val="238"/>
      </rPr>
      <t xml:space="preserve">: Renoválás/Átalakítás </t>
    </r>
  </si>
  <si>
    <r>
      <t>Tervezett befejezés</t>
    </r>
    <r>
      <rPr>
        <sz val="12"/>
        <rFont val="Times New Roman"/>
        <family val="1"/>
        <charset val="238"/>
      </rPr>
      <t>: 2025.12.31.</t>
    </r>
  </si>
  <si>
    <r>
      <t>Készítette</t>
    </r>
    <r>
      <rPr>
        <sz val="12"/>
        <rFont val="Times New Roman"/>
        <family val="1"/>
        <charset val="238"/>
      </rPr>
      <t>: Zuglói Városgazdálkodási Közszolgáltató Zrt.</t>
    </r>
  </si>
  <si>
    <t>Építési törmelék</t>
  </si>
  <si>
    <t>Konténeres sittszállítás</t>
  </si>
  <si>
    <t>a nyílászárók felújítása, esetleges cserék</t>
  </si>
  <si>
    <t>a WC-ből vizet áthozni – padlóbontás, fal áttörése
mosogatóhoz vízkiállást, lefolyót megoldani</t>
  </si>
  <si>
    <t>körbe lambériát lebontani
fehérre festeni</t>
  </si>
  <si>
    <t>körbe lambériát lebontani, kőműves javítások</t>
  </si>
  <si>
    <t>Őzike csoportszoba és Őzike mosdó közötti ajtó befalazása, kőműves javítások, vakolás</t>
  </si>
  <si>
    <t>A kalkuláció a cserépfedésű tető átvizsgálását és a feltételezhetően sérült bádogos és tetőfedő anyagok becsült pótlási, javítási költségeit tartalmazza.</t>
  </si>
  <si>
    <t>A költségbecslés nem tartalmazza az esetleges váratlan költségeket (pl. időjárási viszonyok, piaci ingadozások).A költségbecslésben szereplő tételek tartalmazzák a tételhez tartozó anyagmozgatást, anyagbeszerzés, szállítás költségeit.</t>
  </si>
  <si>
    <t>Férfi és Női WC + 2 mosdó-előtér kialakítása vagy mozgássérült WC ( épületgépészeti munkák, burkolás, festés stb.)</t>
  </si>
  <si>
    <t>Felnőtt öltöző és Őzike mosdó közötti ajtó befalazása,kőműves javítások, vakolás</t>
  </si>
  <si>
    <t>lambériát lebontani,kőműves javítások, vakolás</t>
  </si>
  <si>
    <t xml:space="preserve">tető és az alatti részek javítása körben,kőműves javítások, vakolás </t>
  </si>
  <si>
    <t>állványozás bérleti és munkadíja</t>
  </si>
  <si>
    <t>Szintén építész, tervező segítségét kérjük a szabványos kialakításhoz.</t>
  </si>
  <si>
    <t xml:space="preserve">A hőszolgáltatást biztosító berendezések és az égésterméket elvezető inox kéményekszakszervízzel történő bevizsgálása és beüzemelésük </t>
  </si>
  <si>
    <r>
      <t xml:space="preserve">Az épület állagára, állapotára és a bontás, ill. a kivitelezés során műszaki szükségszerűség miatt indokolt többletköltségek fedezetére min. </t>
    </r>
    <r>
      <rPr>
        <b/>
        <sz val="11"/>
        <rFont val="Times New Roman"/>
        <family val="1"/>
        <charset val="238"/>
      </rPr>
      <t>15 % tartalékkeret</t>
    </r>
    <r>
      <rPr>
        <sz val="11"/>
        <rFont val="Times New Roman"/>
        <family val="1"/>
        <charset val="238"/>
      </rPr>
      <t xml:space="preserve"> figyelembevételét tartjuk indokoltnak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</si>
</sst>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[$Ft-40E]"/>
  </numFmts>
  <fonts count="5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164" fontId="1" fillId="0" borderId="0" xfId="0" applyNumberFormat="1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 indent="1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164" fontId="2" fillId="0" borderId="0" xfId="0" applyNumberFormat="1" applyFont="1"/>
    <xf numFmtId="164" fontId="2" fillId="0" borderId="0" xfId="0" applyNumberFormat="1" applyFont="1" applyAlignment="1">
      <alignment vertical="center" wrapText="1"/>
    </xf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A9668-7670-4E4A-A562-7E12FEACA403}">
  <dimension ref="A1:F195"/>
  <sheetViews>
    <sheetView tabSelected="1" topLeftCell="A181" workbookViewId="0">
      <selection activeCell="A189" sqref="A189:C189"/>
    </sheetView>
  </sheetViews>
  <sheetFormatPr defaultColWidth="8.81640625" defaultRowHeight="15.5" x14ac:dyDescent="0.35"/>
  <cols>
    <col min="1" max="1" width="27.81640625" style="1" customWidth="1"/>
    <col min="2" max="2" width="60.90625" style="2" customWidth="1"/>
    <col min="3" max="3" width="21" style="3" customWidth="1"/>
    <col min="4" max="16384" width="8.81640625" style="1"/>
  </cols>
  <sheetData>
    <row r="1" spans="1:1" x14ac:dyDescent="0.35">
      <c r="A1" s="1" t="s">
        <v>0</v>
      </c>
    </row>
    <row r="4" spans="1:1" x14ac:dyDescent="0.35">
      <c r="A4" s="4" t="s">
        <v>1</v>
      </c>
    </row>
    <row r="5" spans="1:1" x14ac:dyDescent="0.35">
      <c r="A5" s="5"/>
    </row>
    <row r="6" spans="1:1" x14ac:dyDescent="0.35">
      <c r="A6" s="4" t="s">
        <v>74</v>
      </c>
    </row>
    <row r="7" spans="1:1" x14ac:dyDescent="0.35">
      <c r="A7" s="4" t="s">
        <v>75</v>
      </c>
    </row>
    <row r="8" spans="1:1" x14ac:dyDescent="0.35">
      <c r="A8" s="4" t="s">
        <v>76</v>
      </c>
    </row>
    <row r="9" spans="1:1" x14ac:dyDescent="0.35">
      <c r="A9" s="4" t="s">
        <v>77</v>
      </c>
    </row>
    <row r="10" spans="1:1" x14ac:dyDescent="0.35">
      <c r="A10" s="4" t="s">
        <v>78</v>
      </c>
    </row>
    <row r="11" spans="1:1" x14ac:dyDescent="0.35">
      <c r="A11" s="4" t="s">
        <v>79</v>
      </c>
    </row>
    <row r="12" spans="1:1" x14ac:dyDescent="0.35">
      <c r="A12" s="4"/>
    </row>
    <row r="14" spans="1:1" x14ac:dyDescent="0.35">
      <c r="A14" s="4" t="s">
        <v>2</v>
      </c>
    </row>
    <row r="16" spans="1:1" x14ac:dyDescent="0.35">
      <c r="A16" s="4" t="s">
        <v>3</v>
      </c>
    </row>
    <row r="18" spans="1:3" x14ac:dyDescent="0.35">
      <c r="A18" s="6" t="s">
        <v>4</v>
      </c>
      <c r="B18" s="6" t="s">
        <v>5</v>
      </c>
      <c r="C18" s="7" t="s">
        <v>6</v>
      </c>
    </row>
    <row r="19" spans="1:3" x14ac:dyDescent="0.35">
      <c r="A19" s="8" t="s">
        <v>7</v>
      </c>
      <c r="B19" s="8" t="s">
        <v>8</v>
      </c>
      <c r="C19" s="9">
        <v>1100000</v>
      </c>
    </row>
    <row r="20" spans="1:3" ht="31" x14ac:dyDescent="0.35">
      <c r="A20" s="8" t="s">
        <v>9</v>
      </c>
      <c r="B20" s="8" t="s">
        <v>11</v>
      </c>
      <c r="C20" s="9">
        <v>1250000</v>
      </c>
    </row>
    <row r="21" spans="1:3" x14ac:dyDescent="0.35">
      <c r="A21" s="8"/>
      <c r="B21" s="8"/>
      <c r="C21" s="9"/>
    </row>
    <row r="22" spans="1:3" x14ac:dyDescent="0.35">
      <c r="A22" s="10" t="s">
        <v>10</v>
      </c>
      <c r="B22" s="8"/>
      <c r="C22" s="11">
        <f>SUM(C19:C20)</f>
        <v>2350000</v>
      </c>
    </row>
    <row r="23" spans="1:3" x14ac:dyDescent="0.35">
      <c r="A23" s="10"/>
      <c r="B23" s="8"/>
      <c r="C23" s="12"/>
    </row>
    <row r="24" spans="1:3" x14ac:dyDescent="0.35">
      <c r="A24" s="4" t="s">
        <v>12</v>
      </c>
    </row>
    <row r="25" spans="1:3" x14ac:dyDescent="0.35">
      <c r="A25" s="4"/>
    </row>
    <row r="26" spans="1:3" ht="46.5" x14ac:dyDescent="0.35">
      <c r="B26" s="8" t="s">
        <v>13</v>
      </c>
      <c r="C26" s="3">
        <v>4300000</v>
      </c>
    </row>
    <row r="27" spans="1:3" x14ac:dyDescent="0.35">
      <c r="A27" s="6"/>
      <c r="B27" s="8" t="s">
        <v>82</v>
      </c>
      <c r="C27" s="9">
        <v>2600000</v>
      </c>
    </row>
    <row r="28" spans="1:3" x14ac:dyDescent="0.35">
      <c r="A28" s="8"/>
      <c r="B28" s="8" t="s">
        <v>14</v>
      </c>
      <c r="C28" s="9">
        <v>1400000</v>
      </c>
    </row>
    <row r="29" spans="1:3" ht="64.25" customHeight="1" x14ac:dyDescent="0.35">
      <c r="B29" s="8" t="s">
        <v>95</v>
      </c>
      <c r="C29" s="3">
        <v>1200000</v>
      </c>
    </row>
    <row r="30" spans="1:3" x14ac:dyDescent="0.35">
      <c r="A30" s="10"/>
      <c r="B30" s="8" t="s">
        <v>15</v>
      </c>
      <c r="C30" s="3">
        <v>2700000</v>
      </c>
    </row>
    <row r="31" spans="1:3" ht="46.5" x14ac:dyDescent="0.35">
      <c r="B31" s="8" t="s">
        <v>16</v>
      </c>
      <c r="C31" s="3">
        <v>6200000</v>
      </c>
    </row>
    <row r="33" spans="1:3" x14ac:dyDescent="0.35">
      <c r="A33" s="10" t="s">
        <v>10</v>
      </c>
      <c r="B33" s="8"/>
      <c r="C33" s="11">
        <f>SUM(C26:C32)</f>
        <v>18400000</v>
      </c>
    </row>
    <row r="35" spans="1:3" x14ac:dyDescent="0.35">
      <c r="A35" s="4" t="s">
        <v>17</v>
      </c>
    </row>
    <row r="37" spans="1:3" x14ac:dyDescent="0.35">
      <c r="B37" s="8" t="s">
        <v>18</v>
      </c>
      <c r="C37" s="3">
        <v>180000</v>
      </c>
    </row>
    <row r="38" spans="1:3" x14ac:dyDescent="0.35">
      <c r="B38" s="8" t="s">
        <v>19</v>
      </c>
      <c r="C38" s="3">
        <v>600000</v>
      </c>
    </row>
    <row r="39" spans="1:3" x14ac:dyDescent="0.35">
      <c r="B39" s="8" t="s">
        <v>20</v>
      </c>
      <c r="C39" s="3">
        <v>750000</v>
      </c>
    </row>
    <row r="40" spans="1:3" ht="77.5" x14ac:dyDescent="0.35">
      <c r="B40" s="8" t="s">
        <v>21</v>
      </c>
      <c r="C40" s="3">
        <v>850000</v>
      </c>
    </row>
    <row r="41" spans="1:3" x14ac:dyDescent="0.35">
      <c r="A41" s="1" t="s">
        <v>23</v>
      </c>
      <c r="B41" s="8" t="s">
        <v>22</v>
      </c>
      <c r="C41" s="3">
        <v>0</v>
      </c>
    </row>
    <row r="43" spans="1:3" x14ac:dyDescent="0.35">
      <c r="A43" s="10" t="s">
        <v>10</v>
      </c>
      <c r="B43" s="8"/>
      <c r="C43" s="11">
        <f>SUM(C37:C42)</f>
        <v>2380000</v>
      </c>
    </row>
    <row r="45" spans="1:3" x14ac:dyDescent="0.35">
      <c r="A45" s="4" t="s">
        <v>24</v>
      </c>
    </row>
    <row r="47" spans="1:3" ht="46.5" x14ac:dyDescent="0.35">
      <c r="B47" s="2" t="s">
        <v>25</v>
      </c>
      <c r="C47" s="3">
        <v>1100000</v>
      </c>
    </row>
    <row r="48" spans="1:3" x14ac:dyDescent="0.35">
      <c r="A48" s="1" t="s">
        <v>23</v>
      </c>
      <c r="B48" s="8" t="s">
        <v>22</v>
      </c>
      <c r="C48" s="3">
        <v>0</v>
      </c>
    </row>
    <row r="50" spans="1:4" x14ac:dyDescent="0.35">
      <c r="A50" s="10" t="s">
        <v>10</v>
      </c>
      <c r="B50" s="8"/>
      <c r="C50" s="11">
        <f>SUM(C47:C49)</f>
        <v>1100000</v>
      </c>
    </row>
    <row r="52" spans="1:4" x14ac:dyDescent="0.35">
      <c r="A52" s="13" t="s">
        <v>31</v>
      </c>
    </row>
    <row r="54" spans="1:4" ht="46.5" x14ac:dyDescent="0.35">
      <c r="B54" s="2" t="s">
        <v>26</v>
      </c>
      <c r="C54" s="3">
        <v>500000</v>
      </c>
    </row>
    <row r="55" spans="1:4" x14ac:dyDescent="0.35">
      <c r="A55" s="1" t="s">
        <v>23</v>
      </c>
      <c r="B55" s="8" t="s">
        <v>22</v>
      </c>
      <c r="C55" s="3">
        <v>0</v>
      </c>
      <c r="D55" s="3"/>
    </row>
    <row r="57" spans="1:4" x14ac:dyDescent="0.35">
      <c r="A57" s="10" t="s">
        <v>10</v>
      </c>
      <c r="B57" s="8"/>
      <c r="C57" s="11">
        <f>SUM(C54:C56)</f>
        <v>500000</v>
      </c>
    </row>
    <row r="59" spans="1:4" x14ac:dyDescent="0.35">
      <c r="A59" s="13" t="s">
        <v>27</v>
      </c>
    </row>
    <row r="61" spans="1:4" ht="31" x14ac:dyDescent="0.35">
      <c r="B61" s="2" t="s">
        <v>28</v>
      </c>
      <c r="C61" s="3">
        <v>660000</v>
      </c>
    </row>
    <row r="63" spans="1:4" x14ac:dyDescent="0.35">
      <c r="A63" s="10" t="s">
        <v>10</v>
      </c>
      <c r="B63" s="8"/>
      <c r="C63" s="11">
        <f>SUM(C60:C62)</f>
        <v>660000</v>
      </c>
    </row>
    <row r="65" spans="1:3" x14ac:dyDescent="0.35">
      <c r="A65" s="13" t="s">
        <v>32</v>
      </c>
    </row>
    <row r="67" spans="1:3" ht="31" x14ac:dyDescent="0.35">
      <c r="B67" s="8" t="s">
        <v>83</v>
      </c>
      <c r="C67" s="3">
        <v>300000</v>
      </c>
    </row>
    <row r="68" spans="1:3" x14ac:dyDescent="0.35">
      <c r="A68" s="1" t="s">
        <v>73</v>
      </c>
      <c r="B68" s="14" t="s">
        <v>29</v>
      </c>
      <c r="C68" s="3">
        <v>0</v>
      </c>
    </row>
    <row r="69" spans="1:3" ht="31" x14ac:dyDescent="0.35">
      <c r="B69" s="8" t="s">
        <v>30</v>
      </c>
      <c r="C69" s="3">
        <v>450000</v>
      </c>
    </row>
    <row r="70" spans="1:3" x14ac:dyDescent="0.35">
      <c r="A70" s="1" t="s">
        <v>23</v>
      </c>
      <c r="B70" s="8" t="s">
        <v>22</v>
      </c>
      <c r="C70" s="3">
        <v>0</v>
      </c>
    </row>
    <row r="71" spans="1:3" x14ac:dyDescent="0.35">
      <c r="B71" s="14"/>
    </row>
    <row r="72" spans="1:3" x14ac:dyDescent="0.35">
      <c r="A72" s="10" t="s">
        <v>10</v>
      </c>
      <c r="B72" s="8"/>
      <c r="C72" s="11">
        <f>SUM(C67:C71)</f>
        <v>750000</v>
      </c>
    </row>
    <row r="74" spans="1:3" x14ac:dyDescent="0.35">
      <c r="A74" s="13" t="s">
        <v>33</v>
      </c>
    </row>
    <row r="76" spans="1:3" ht="46.5" x14ac:dyDescent="0.35">
      <c r="B76" s="2" t="s">
        <v>36</v>
      </c>
      <c r="C76" s="3">
        <v>900000</v>
      </c>
    </row>
    <row r="77" spans="1:3" x14ac:dyDescent="0.35">
      <c r="B77" s="2" t="s">
        <v>34</v>
      </c>
      <c r="C77" s="3">
        <v>600000</v>
      </c>
    </row>
    <row r="78" spans="1:3" x14ac:dyDescent="0.35">
      <c r="A78" s="1" t="s">
        <v>23</v>
      </c>
      <c r="B78" s="8" t="s">
        <v>22</v>
      </c>
      <c r="C78" s="3">
        <v>0</v>
      </c>
    </row>
    <row r="79" spans="1:3" x14ac:dyDescent="0.35">
      <c r="B79" s="14"/>
    </row>
    <row r="80" spans="1:3" x14ac:dyDescent="0.35">
      <c r="A80" s="10" t="s">
        <v>10</v>
      </c>
      <c r="B80" s="8"/>
      <c r="C80" s="11">
        <f>SUM(C75:C79)</f>
        <v>1500000</v>
      </c>
    </row>
    <row r="82" spans="1:3" x14ac:dyDescent="0.35">
      <c r="A82" s="13" t="s">
        <v>35</v>
      </c>
    </row>
    <row r="84" spans="1:3" ht="31" x14ac:dyDescent="0.35">
      <c r="B84" s="2" t="s">
        <v>37</v>
      </c>
      <c r="C84" s="3">
        <v>500000</v>
      </c>
    </row>
    <row r="85" spans="1:3" x14ac:dyDescent="0.35">
      <c r="B85" s="2" t="s">
        <v>34</v>
      </c>
      <c r="C85" s="3">
        <v>600000</v>
      </c>
    </row>
    <row r="86" spans="1:3" x14ac:dyDescent="0.35">
      <c r="A86" s="1" t="s">
        <v>23</v>
      </c>
      <c r="B86" s="8" t="s">
        <v>22</v>
      </c>
      <c r="C86" s="3">
        <v>0</v>
      </c>
    </row>
    <row r="87" spans="1:3" x14ac:dyDescent="0.35">
      <c r="A87" s="1" t="s">
        <v>73</v>
      </c>
      <c r="B87" s="2" t="s">
        <v>39</v>
      </c>
      <c r="C87" s="3">
        <v>0</v>
      </c>
    </row>
    <row r="89" spans="1:3" x14ac:dyDescent="0.35">
      <c r="A89" s="10" t="s">
        <v>10</v>
      </c>
      <c r="B89" s="8"/>
      <c r="C89" s="11">
        <f>SUM(C84:C88)</f>
        <v>1100000</v>
      </c>
    </row>
    <row r="91" spans="1:3" x14ac:dyDescent="0.35">
      <c r="A91" s="13" t="s">
        <v>38</v>
      </c>
    </row>
    <row r="93" spans="1:3" ht="31" x14ac:dyDescent="0.35">
      <c r="B93" s="2" t="s">
        <v>84</v>
      </c>
      <c r="C93" s="3">
        <v>950000</v>
      </c>
    </row>
    <row r="94" spans="1:3" x14ac:dyDescent="0.35">
      <c r="A94" s="1" t="s">
        <v>73</v>
      </c>
      <c r="B94" s="2" t="s">
        <v>40</v>
      </c>
      <c r="C94" s="3">
        <v>0</v>
      </c>
    </row>
    <row r="95" spans="1:3" x14ac:dyDescent="0.35">
      <c r="A95" s="1" t="s">
        <v>23</v>
      </c>
      <c r="B95" s="8" t="s">
        <v>22</v>
      </c>
      <c r="C95" s="3">
        <v>0</v>
      </c>
    </row>
    <row r="97" spans="1:3" x14ac:dyDescent="0.35">
      <c r="A97" s="10" t="s">
        <v>10</v>
      </c>
      <c r="B97" s="8"/>
      <c r="C97" s="11">
        <f>SUM(C93:C96)</f>
        <v>950000</v>
      </c>
    </row>
    <row r="99" spans="1:3" x14ac:dyDescent="0.35">
      <c r="A99" s="13" t="s">
        <v>41</v>
      </c>
    </row>
    <row r="101" spans="1:3" x14ac:dyDescent="0.35">
      <c r="B101" s="2" t="s">
        <v>42</v>
      </c>
      <c r="C101" s="3">
        <v>2500000</v>
      </c>
    </row>
    <row r="102" spans="1:3" x14ac:dyDescent="0.35">
      <c r="B102" s="2" t="s">
        <v>43</v>
      </c>
      <c r="C102" s="3">
        <v>1000000</v>
      </c>
    </row>
    <row r="103" spans="1:3" ht="43" customHeight="1" x14ac:dyDescent="0.35">
      <c r="A103" s="16" t="s">
        <v>44</v>
      </c>
      <c r="B103" s="16"/>
    </row>
    <row r="105" spans="1:3" x14ac:dyDescent="0.35">
      <c r="A105" s="10" t="s">
        <v>10</v>
      </c>
      <c r="B105" s="8"/>
      <c r="C105" s="11">
        <f>SUM(C101:C104)</f>
        <v>3500000</v>
      </c>
    </row>
    <row r="107" spans="1:3" x14ac:dyDescent="0.35">
      <c r="A107" s="13" t="s">
        <v>45</v>
      </c>
    </row>
    <row r="109" spans="1:3" x14ac:dyDescent="0.35">
      <c r="B109" s="2" t="s">
        <v>85</v>
      </c>
      <c r="C109" s="3">
        <v>350000</v>
      </c>
    </row>
    <row r="110" spans="1:3" x14ac:dyDescent="0.35">
      <c r="B110" s="2" t="s">
        <v>46</v>
      </c>
      <c r="C110" s="3">
        <v>450000</v>
      </c>
    </row>
    <row r="111" spans="1:3" ht="31" x14ac:dyDescent="0.35">
      <c r="B111" s="2" t="s">
        <v>86</v>
      </c>
      <c r="C111" s="3">
        <v>220000</v>
      </c>
    </row>
    <row r="112" spans="1:3" x14ac:dyDescent="0.35">
      <c r="A112" s="1" t="s">
        <v>23</v>
      </c>
      <c r="B112" s="8" t="s">
        <v>22</v>
      </c>
      <c r="C112" s="3">
        <v>0</v>
      </c>
    </row>
    <row r="114" spans="1:3" x14ac:dyDescent="0.35">
      <c r="A114" s="10" t="s">
        <v>10</v>
      </c>
      <c r="B114" s="8"/>
      <c r="C114" s="11">
        <f>SUM(C109:C113)</f>
        <v>1020000</v>
      </c>
    </row>
    <row r="116" spans="1:3" x14ac:dyDescent="0.35">
      <c r="A116" s="13" t="s">
        <v>47</v>
      </c>
    </row>
    <row r="118" spans="1:3" ht="46.5" x14ac:dyDescent="0.35">
      <c r="B118" s="2" t="s">
        <v>48</v>
      </c>
      <c r="C118" s="3">
        <v>1000000</v>
      </c>
    </row>
    <row r="119" spans="1:3" ht="31" x14ac:dyDescent="0.35">
      <c r="B119" s="2" t="s">
        <v>89</v>
      </c>
      <c r="C119" s="3">
        <v>4800000</v>
      </c>
    </row>
    <row r="120" spans="1:3" x14ac:dyDescent="0.35">
      <c r="A120" s="1" t="s">
        <v>94</v>
      </c>
    </row>
    <row r="122" spans="1:3" x14ac:dyDescent="0.35">
      <c r="A122" s="10" t="s">
        <v>10</v>
      </c>
      <c r="B122" s="8"/>
      <c r="C122" s="11">
        <f>SUM(C117:C121)</f>
        <v>5800000</v>
      </c>
    </row>
    <row r="124" spans="1:3" x14ac:dyDescent="0.35">
      <c r="A124" s="13" t="s">
        <v>49</v>
      </c>
    </row>
    <row r="125" spans="1:3" ht="31" x14ac:dyDescent="0.35">
      <c r="B125" s="2" t="s">
        <v>90</v>
      </c>
      <c r="C125" s="3">
        <v>220000</v>
      </c>
    </row>
    <row r="126" spans="1:3" x14ac:dyDescent="0.35">
      <c r="B126" s="2" t="s">
        <v>50</v>
      </c>
      <c r="C126" s="3">
        <v>120000</v>
      </c>
    </row>
    <row r="127" spans="1:3" x14ac:dyDescent="0.35">
      <c r="B127" s="2" t="s">
        <v>51</v>
      </c>
      <c r="C127" s="3">
        <v>360000</v>
      </c>
    </row>
    <row r="128" spans="1:3" x14ac:dyDescent="0.35">
      <c r="A128" s="1" t="s">
        <v>23</v>
      </c>
      <c r="B128" s="8" t="s">
        <v>22</v>
      </c>
      <c r="C128" s="3">
        <v>0</v>
      </c>
    </row>
    <row r="130" spans="1:3" x14ac:dyDescent="0.35">
      <c r="A130" s="10" t="s">
        <v>10</v>
      </c>
      <c r="B130" s="8"/>
      <c r="C130" s="11">
        <f>SUM(C125:C129)</f>
        <v>700000</v>
      </c>
    </row>
    <row r="132" spans="1:3" x14ac:dyDescent="0.35">
      <c r="A132" s="13" t="s">
        <v>52</v>
      </c>
    </row>
    <row r="133" spans="1:3" x14ac:dyDescent="0.35">
      <c r="B133" s="2" t="s">
        <v>91</v>
      </c>
      <c r="C133" s="3">
        <v>280000</v>
      </c>
    </row>
    <row r="134" spans="1:3" x14ac:dyDescent="0.35">
      <c r="B134" s="2" t="s">
        <v>53</v>
      </c>
      <c r="C134" s="3">
        <v>1000000</v>
      </c>
    </row>
    <row r="135" spans="1:3" x14ac:dyDescent="0.35">
      <c r="B135" s="2" t="s">
        <v>46</v>
      </c>
      <c r="C135" s="3">
        <v>450000</v>
      </c>
    </row>
    <row r="136" spans="1:3" x14ac:dyDescent="0.35">
      <c r="A136" s="1" t="s">
        <v>73</v>
      </c>
      <c r="B136" s="2" t="s">
        <v>40</v>
      </c>
      <c r="C136" s="3">
        <v>0</v>
      </c>
    </row>
    <row r="137" spans="1:3" x14ac:dyDescent="0.35">
      <c r="A137" s="1" t="s">
        <v>23</v>
      </c>
      <c r="B137" s="8" t="s">
        <v>22</v>
      </c>
      <c r="C137" s="3">
        <v>0</v>
      </c>
    </row>
    <row r="139" spans="1:3" x14ac:dyDescent="0.35">
      <c r="A139" s="10" t="s">
        <v>10</v>
      </c>
      <c r="B139" s="8"/>
      <c r="C139" s="11">
        <f>SUM(C133:C138)</f>
        <v>1730000</v>
      </c>
    </row>
    <row r="141" spans="1:3" x14ac:dyDescent="0.35">
      <c r="A141" s="13" t="s">
        <v>54</v>
      </c>
    </row>
    <row r="142" spans="1:3" x14ac:dyDescent="0.35">
      <c r="B142" s="2" t="s">
        <v>55</v>
      </c>
      <c r="C142" s="3">
        <v>1000000</v>
      </c>
    </row>
    <row r="144" spans="1:3" x14ac:dyDescent="0.35">
      <c r="A144" s="10" t="s">
        <v>10</v>
      </c>
      <c r="B144" s="8"/>
      <c r="C144" s="11">
        <f>SUM(C141:C143)</f>
        <v>1000000</v>
      </c>
    </row>
    <row r="146" spans="1:3" x14ac:dyDescent="0.35">
      <c r="A146" s="13" t="s">
        <v>65</v>
      </c>
    </row>
    <row r="147" spans="1:3" x14ac:dyDescent="0.35">
      <c r="A147" s="13"/>
      <c r="B147" s="2" t="s">
        <v>93</v>
      </c>
      <c r="C147" s="3">
        <v>750000</v>
      </c>
    </row>
    <row r="148" spans="1:3" x14ac:dyDescent="0.35">
      <c r="B148" s="2" t="s">
        <v>92</v>
      </c>
      <c r="C148" s="3">
        <v>1300000</v>
      </c>
    </row>
    <row r="149" spans="1:3" x14ac:dyDescent="0.35">
      <c r="B149" s="2" t="s">
        <v>56</v>
      </c>
      <c r="C149" s="3">
        <v>2200000</v>
      </c>
    </row>
    <row r="150" spans="1:3" x14ac:dyDescent="0.35">
      <c r="B150" s="2" t="s">
        <v>57</v>
      </c>
      <c r="C150" s="3">
        <v>1000000</v>
      </c>
    </row>
    <row r="151" spans="1:3" x14ac:dyDescent="0.35">
      <c r="B151" s="2" t="s">
        <v>58</v>
      </c>
      <c r="C151" s="3">
        <v>2000000</v>
      </c>
    </row>
    <row r="153" spans="1:3" x14ac:dyDescent="0.35">
      <c r="A153" s="10" t="s">
        <v>10</v>
      </c>
      <c r="B153" s="8"/>
      <c r="C153" s="11">
        <f>SUM(C147:C152)</f>
        <v>7250000</v>
      </c>
    </row>
    <row r="155" spans="1:3" x14ac:dyDescent="0.35">
      <c r="A155" s="13" t="s">
        <v>59</v>
      </c>
    </row>
    <row r="157" spans="1:3" x14ac:dyDescent="0.35">
      <c r="A157" s="6" t="s">
        <v>4</v>
      </c>
      <c r="B157" s="6" t="s">
        <v>5</v>
      </c>
      <c r="C157" s="12" t="s">
        <v>60</v>
      </c>
    </row>
    <row r="158" spans="1:3" x14ac:dyDescent="0.35">
      <c r="A158" s="8" t="s">
        <v>61</v>
      </c>
      <c r="B158" s="8" t="s">
        <v>62</v>
      </c>
      <c r="C158" s="9">
        <v>1600000</v>
      </c>
    </row>
    <row r="159" spans="1:3" x14ac:dyDescent="0.35">
      <c r="A159" s="8" t="s">
        <v>63</v>
      </c>
      <c r="B159" s="8" t="s">
        <v>64</v>
      </c>
      <c r="C159" s="9">
        <v>400000</v>
      </c>
    </row>
    <row r="160" spans="1:3" x14ac:dyDescent="0.35">
      <c r="A160" s="8" t="s">
        <v>80</v>
      </c>
      <c r="B160" s="8" t="s">
        <v>81</v>
      </c>
      <c r="C160" s="9">
        <v>800000</v>
      </c>
    </row>
    <row r="162" spans="1:3" x14ac:dyDescent="0.35">
      <c r="A162" s="10" t="s">
        <v>10</v>
      </c>
      <c r="B162" s="8"/>
      <c r="C162" s="11">
        <f>SUM(C158:C161)</f>
        <v>2800000</v>
      </c>
    </row>
    <row r="164" spans="1:3" x14ac:dyDescent="0.35">
      <c r="A164" s="13" t="s">
        <v>66</v>
      </c>
    </row>
    <row r="166" spans="1:3" x14ac:dyDescent="0.35">
      <c r="A166" s="14" t="s">
        <v>3</v>
      </c>
      <c r="C166" s="3">
        <f>C22</f>
        <v>2350000</v>
      </c>
    </row>
    <row r="167" spans="1:3" x14ac:dyDescent="0.35">
      <c r="A167" s="14" t="s">
        <v>12</v>
      </c>
      <c r="C167" s="3">
        <f>C33</f>
        <v>18400000</v>
      </c>
    </row>
    <row r="168" spans="1:3" x14ac:dyDescent="0.35">
      <c r="A168" s="14" t="s">
        <v>17</v>
      </c>
      <c r="C168" s="3">
        <f>C43</f>
        <v>2380000</v>
      </c>
    </row>
    <row r="169" spans="1:3" x14ac:dyDescent="0.35">
      <c r="A169" s="14" t="s">
        <v>24</v>
      </c>
      <c r="C169" s="3">
        <f>C50</f>
        <v>1100000</v>
      </c>
    </row>
    <row r="170" spans="1:3" x14ac:dyDescent="0.35">
      <c r="A170" s="1" t="s">
        <v>31</v>
      </c>
      <c r="C170" s="3">
        <f>C57</f>
        <v>500000</v>
      </c>
    </row>
    <row r="171" spans="1:3" x14ac:dyDescent="0.35">
      <c r="A171" s="1" t="s">
        <v>27</v>
      </c>
      <c r="C171" s="3">
        <f>C63</f>
        <v>660000</v>
      </c>
    </row>
    <row r="172" spans="1:3" x14ac:dyDescent="0.35">
      <c r="A172" s="1" t="s">
        <v>32</v>
      </c>
      <c r="C172" s="3">
        <f>C72</f>
        <v>750000</v>
      </c>
    </row>
    <row r="173" spans="1:3" x14ac:dyDescent="0.35">
      <c r="A173" s="1" t="s">
        <v>33</v>
      </c>
      <c r="C173" s="3">
        <f>C80</f>
        <v>1500000</v>
      </c>
    </row>
    <row r="174" spans="1:3" x14ac:dyDescent="0.35">
      <c r="A174" s="1" t="s">
        <v>35</v>
      </c>
      <c r="C174" s="3">
        <f>C89</f>
        <v>1100000</v>
      </c>
    </row>
    <row r="175" spans="1:3" x14ac:dyDescent="0.35">
      <c r="A175" s="1" t="s">
        <v>38</v>
      </c>
      <c r="C175" s="3">
        <f>C97</f>
        <v>950000</v>
      </c>
    </row>
    <row r="176" spans="1:3" x14ac:dyDescent="0.35">
      <c r="A176" s="1" t="s">
        <v>41</v>
      </c>
      <c r="C176" s="3">
        <f>C105</f>
        <v>3500000</v>
      </c>
    </row>
    <row r="177" spans="1:6" x14ac:dyDescent="0.35">
      <c r="A177" s="1" t="s">
        <v>45</v>
      </c>
      <c r="C177" s="3">
        <f>C114</f>
        <v>1020000</v>
      </c>
    </row>
    <row r="178" spans="1:6" x14ac:dyDescent="0.35">
      <c r="A178" s="1" t="s">
        <v>47</v>
      </c>
      <c r="C178" s="3">
        <f>C122</f>
        <v>5800000</v>
      </c>
    </row>
    <row r="179" spans="1:6" x14ac:dyDescent="0.35">
      <c r="A179" s="1" t="s">
        <v>49</v>
      </c>
      <c r="C179" s="3">
        <f>C130</f>
        <v>700000</v>
      </c>
    </row>
    <row r="180" spans="1:6" x14ac:dyDescent="0.35">
      <c r="A180" s="1" t="s">
        <v>52</v>
      </c>
      <c r="C180" s="3">
        <f>C139</f>
        <v>1730000</v>
      </c>
    </row>
    <row r="181" spans="1:6" x14ac:dyDescent="0.35">
      <c r="A181" s="1" t="s">
        <v>54</v>
      </c>
      <c r="C181" s="3">
        <f>C144</f>
        <v>1000000</v>
      </c>
    </row>
    <row r="182" spans="1:6" x14ac:dyDescent="0.35">
      <c r="A182" s="1" t="s">
        <v>65</v>
      </c>
      <c r="C182" s="3">
        <f>C153</f>
        <v>7250000</v>
      </c>
    </row>
    <row r="183" spans="1:6" x14ac:dyDescent="0.35">
      <c r="A183" s="1" t="s">
        <v>59</v>
      </c>
      <c r="C183" s="3">
        <f>C162</f>
        <v>2800000</v>
      </c>
    </row>
    <row r="184" spans="1:6" x14ac:dyDescent="0.35">
      <c r="A184" s="13"/>
    </row>
    <row r="185" spans="1:6" x14ac:dyDescent="0.35">
      <c r="A185" s="13" t="s">
        <v>72</v>
      </c>
      <c r="C185" s="11">
        <f>SUM(C166:C184)</f>
        <v>53490000</v>
      </c>
    </row>
    <row r="187" spans="1:6" x14ac:dyDescent="0.35">
      <c r="A187" s="13" t="s">
        <v>71</v>
      </c>
    </row>
    <row r="188" spans="1:6" x14ac:dyDescent="0.35">
      <c r="A188" s="15" t="s">
        <v>67</v>
      </c>
      <c r="B188" s="15"/>
      <c r="C188" s="15"/>
      <c r="E188" s="2"/>
      <c r="F188" s="3"/>
    </row>
    <row r="189" spans="1:6" ht="33.65" customHeight="1" x14ac:dyDescent="0.35">
      <c r="A189" s="15" t="s">
        <v>96</v>
      </c>
      <c r="B189" s="15"/>
      <c r="C189" s="15"/>
    </row>
    <row r="190" spans="1:6" ht="38.5" customHeight="1" x14ac:dyDescent="0.35">
      <c r="A190" s="15" t="s">
        <v>88</v>
      </c>
      <c r="B190" s="15"/>
      <c r="C190" s="15"/>
    </row>
    <row r="191" spans="1:6" ht="43" customHeight="1" x14ac:dyDescent="0.35">
      <c r="A191" s="15" t="s">
        <v>68</v>
      </c>
      <c r="B191" s="15"/>
      <c r="C191" s="15"/>
    </row>
    <row r="192" spans="1:6" ht="34" customHeight="1" x14ac:dyDescent="0.35">
      <c r="A192" s="15" t="s">
        <v>69</v>
      </c>
      <c r="B192" s="15"/>
      <c r="C192" s="15"/>
    </row>
    <row r="193" spans="1:3" ht="34.75" customHeight="1" x14ac:dyDescent="0.35">
      <c r="A193" s="15" t="s">
        <v>70</v>
      </c>
      <c r="B193" s="15"/>
      <c r="C193" s="15"/>
    </row>
    <row r="194" spans="1:3" ht="35.5" customHeight="1" x14ac:dyDescent="0.35">
      <c r="A194" s="15" t="s">
        <v>87</v>
      </c>
      <c r="B194" s="15"/>
      <c r="C194" s="15"/>
    </row>
    <row r="195" spans="1:3" ht="24" customHeight="1" x14ac:dyDescent="0.35"/>
  </sheetData>
  <mergeCells count="8">
    <mergeCell ref="A192:C192"/>
    <mergeCell ref="A193:C193"/>
    <mergeCell ref="A194:C194"/>
    <mergeCell ref="A103:B103"/>
    <mergeCell ref="A189:C189"/>
    <mergeCell ref="A190:C190"/>
    <mergeCell ref="A191:C191"/>
    <mergeCell ref="A188:C18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Ács Melinda</dc:creator>
  <cp:lastModifiedBy>Várnai László</cp:lastModifiedBy>
  <cp:lastPrinted>2025-08-14T07:58:49Z</cp:lastPrinted>
  <dcterms:created xsi:type="dcterms:W3CDTF">2025-08-13T07:36:51Z</dcterms:created>
  <dcterms:modified xsi:type="dcterms:W3CDTF">2026-01-19T09:19:17Z</dcterms:modified>
</cp:coreProperties>
</file>