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koltsegvetes_tervezes\2026. évi költségvetés tervezés\Rendelet táblái 2026\KÉSZ TÁBLÁK\"/>
    </mc:Choice>
  </mc:AlternateContent>
  <xr:revisionPtr revIDLastSave="0" documentId="13_ncr:1_{13AA1862-DD4F-4683-BFB1-D17597FE85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 KVIhez előterv" sheetId="5" r:id="rId1"/>
  </sheets>
  <calcPr calcId="191029"/>
</workbook>
</file>

<file path=xl/calcChain.xml><?xml version="1.0" encoding="utf-8"?>
<calcChain xmlns="http://schemas.openxmlformats.org/spreadsheetml/2006/main">
  <c r="H13" i="5" l="1"/>
  <c r="H7" i="5" l="1"/>
  <c r="G13" i="5"/>
  <c r="F13" i="5"/>
  <c r="G7" i="5"/>
  <c r="F42" i="5" l="1"/>
  <c r="F27" i="5"/>
  <c r="F23" i="5"/>
  <c r="F19" i="5"/>
  <c r="F14" i="5"/>
  <c r="F8" i="5"/>
  <c r="F7" i="5"/>
  <c r="G46" i="5" l="1"/>
  <c r="F46" i="5"/>
  <c r="H8" i="5"/>
  <c r="G8" i="5"/>
  <c r="G19" i="5"/>
  <c r="H27" i="5"/>
  <c r="G27" i="5"/>
  <c r="G23" i="5"/>
  <c r="H31" i="5"/>
  <c r="H23" i="5"/>
  <c r="H19" i="5"/>
  <c r="H46" i="5"/>
  <c r="F35" i="5" l="1"/>
  <c r="F50" i="5" s="1"/>
  <c r="H35" i="5"/>
  <c r="H50" i="5" s="1"/>
  <c r="G35" i="5"/>
  <c r="G50" i="5" s="1"/>
</calcChain>
</file>

<file path=xl/sharedStrings.xml><?xml version="1.0" encoding="utf-8"?>
<sst xmlns="http://schemas.openxmlformats.org/spreadsheetml/2006/main" count="56" uniqueCount="35">
  <si>
    <t>nettó</t>
  </si>
  <si>
    <t>áfa</t>
  </si>
  <si>
    <t>Parkolás üzemeltetés</t>
  </si>
  <si>
    <t>Fizető parkoló övezet útépítés</t>
  </si>
  <si>
    <t>PARKOLÁSI BEVÉTELEK</t>
  </si>
  <si>
    <t>EGYENLEG (bevétel - kiadás)</t>
  </si>
  <si>
    <t>Tervezés</t>
  </si>
  <si>
    <t>beruházás</t>
  </si>
  <si>
    <t>dologi</t>
  </si>
  <si>
    <t xml:space="preserve">Műszaki ellenőr díja </t>
  </si>
  <si>
    <t>Fizető parkoláshoz kapcsolódó beruházás</t>
  </si>
  <si>
    <t>Zuglói Közbiztonsági Non-Profit Kft.</t>
  </si>
  <si>
    <t xml:space="preserve">Budapest Főváros XIV. Kerület Zugló Önkormányzata </t>
  </si>
  <si>
    <t>Parkolás üzemeltetési feladatok kiadásai</t>
  </si>
  <si>
    <t>adatok eFt-ban</t>
  </si>
  <si>
    <t>fizető parkoláshoz kapcsolódó várható kiadásai és bevételei</t>
  </si>
  <si>
    <t>KIADÁSOK ÖSSZESEN:</t>
  </si>
  <si>
    <t>BEVÉTELEK ÖSSZESEN:</t>
  </si>
  <si>
    <t>Megnevezés</t>
  </si>
  <si>
    <t xml:space="preserve"> előterjesztés 11. függeléke</t>
  </si>
  <si>
    <t>Parkoló órák üzemeltetése</t>
  </si>
  <si>
    <t>visszaigényelhető áfa</t>
  </si>
  <si>
    <t>Ö6667131+Ö6667137</t>
  </si>
  <si>
    <t>Ö6667138</t>
  </si>
  <si>
    <t>Ö6667121</t>
  </si>
  <si>
    <t>Ö6667192</t>
  </si>
  <si>
    <t>C-Ware Kft, Nemzeti Mobilfizetési Zrt.</t>
  </si>
  <si>
    <t>2025. évi eredeti előirányzat</t>
  </si>
  <si>
    <t>Ö6667124,Ö6667122</t>
  </si>
  <si>
    <t>Fizetendő áfa</t>
  </si>
  <si>
    <t>Ö2021039+Ö6667142, Ö6667123</t>
  </si>
  <si>
    <t xml:space="preserve">nettó </t>
  </si>
  <si>
    <t>Teljesítés 2025.12.31-ig</t>
  </si>
  <si>
    <t>2026. évi eredeti előirányzat</t>
  </si>
  <si>
    <t>Műszaki ellenőr díja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</si>
</sst>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Ft&quot;;[Red]\-#,##0\ &quot;Ft&quot;"/>
    <numFmt numFmtId="44" formatCode="_-* #,##0.00\ &quot;Ft&quot;_-;\-* #,##0.00\ &quot;Ft&quot;_-;_-* &quot;-&quot;??\ &quot;Ft&quot;_-;_-@_-"/>
    <numFmt numFmtId="164" formatCode="_-* #,##0.00\ _F_t_-;\-* #,##0.00\ _F_t_-;_-* &quot;-&quot;??\ _F_t_-;_-@_-"/>
    <numFmt numFmtId="165" formatCode="_-* #,##0\ &quot;Ft&quot;_-;\-* #,##0\ &quot;Ft&quot;_-;_-* &quot;-&quot;??\ &quot;Ft&quot;_-;_-@_-"/>
    <numFmt numFmtId="166" formatCode="_-* #,##0\ _F_t_-;\-* #,##0\ _F_t_-;_-* &quot;-&quot;??\ _F_t_-;_-@_-"/>
    <numFmt numFmtId="167" formatCode="#,##0_ ;\-#,##0\ "/>
  </numFmts>
  <fonts count="36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u/>
      <sz val="10"/>
      <color indexed="12"/>
      <name val="MS Sans Serif"/>
      <family val="2"/>
      <charset val="238"/>
    </font>
    <font>
      <u/>
      <sz val="10"/>
      <color indexed="36"/>
      <name val="MS Sans Serif"/>
      <family val="2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 CE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0"/>
      <name val="Times New Roman CE"/>
      <family val="1"/>
      <charset val="238"/>
    </font>
    <font>
      <sz val="11"/>
      <color indexed="47"/>
      <name val="Calibri"/>
      <family val="2"/>
      <charset val="238"/>
    </font>
    <font>
      <b/>
      <sz val="11"/>
      <color indexed="47"/>
      <name val="Calibri"/>
      <family val="2"/>
      <charset val="238"/>
    </font>
    <font>
      <sz val="10"/>
      <name val="Times New Roman CE"/>
      <charset val="238"/>
    </font>
    <font>
      <b/>
      <sz val="22"/>
      <name val="Times New Roman"/>
      <family val="1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734">
    <xf numFmtId="0" fontId="0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/>
    <xf numFmtId="0" fontId="2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25" fillId="12" borderId="0" applyNumberFormat="0" applyBorder="0" applyAlignment="0" applyProtection="0"/>
    <xf numFmtId="0" fontId="25" fillId="9" borderId="0" applyNumberFormat="0" applyBorder="0" applyAlignment="0" applyProtection="0"/>
    <xf numFmtId="0" fontId="25" fillId="11" borderId="0" applyNumberFormat="0" applyBorder="0" applyAlignment="0" applyProtection="0"/>
    <xf numFmtId="0" fontId="25" fillId="10" borderId="0" applyNumberFormat="0" applyBorder="0" applyAlignment="0" applyProtection="0"/>
    <xf numFmtId="0" fontId="25" fillId="12" borderId="0" applyNumberFormat="0" applyBorder="0" applyAlignment="0" applyProtection="0"/>
    <xf numFmtId="0" fontId="25" fillId="5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2" borderId="0" applyNumberFormat="0" applyBorder="0" applyAlignment="0" applyProtection="0"/>
    <xf numFmtId="0" fontId="25" fillId="16" borderId="0" applyNumberFormat="0" applyBorder="0" applyAlignment="0" applyProtection="0"/>
    <xf numFmtId="0" fontId="16" fillId="2" borderId="0" applyNumberFormat="0" applyBorder="0" applyAlignment="0" applyProtection="0"/>
    <xf numFmtId="0" fontId="18" fillId="6" borderId="1" applyNumberFormat="0" applyAlignment="0" applyProtection="0"/>
    <xf numFmtId="0" fontId="26" fillId="17" borderId="2" applyNumberFormat="0" applyAlignment="0" applyProtection="0"/>
    <xf numFmtId="0" fontId="14" fillId="0" borderId="0" applyNumberFormat="0" applyFill="0" applyBorder="0" applyAlignment="0" applyProtection="0"/>
    <xf numFmtId="164" fontId="3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2" fillId="3" borderId="0" applyNumberFormat="0" applyBorder="0" applyAlignment="0" applyProtection="0"/>
    <xf numFmtId="0" fontId="21" fillId="0" borderId="4" applyNumberFormat="0" applyFill="0" applyAlignment="0" applyProtection="0"/>
    <xf numFmtId="0" fontId="22" fillId="0" borderId="3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9" fillId="5" borderId="1" applyNumberFormat="0" applyAlignment="0" applyProtection="0"/>
    <xf numFmtId="0" fontId="11" fillId="0" borderId="6" applyNumberFormat="0" applyFill="0" applyAlignment="0" applyProtection="0"/>
    <xf numFmtId="0" fontId="17" fillId="11" borderId="0" applyNumberFormat="0" applyBorder="0" applyAlignment="0" applyProtection="0"/>
    <xf numFmtId="0" fontId="2" fillId="0" borderId="0"/>
    <xf numFmtId="0" fontId="3" fillId="0" borderId="0"/>
    <xf numFmtId="0" fontId="2" fillId="0" borderId="0"/>
    <xf numFmtId="0" fontId="19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7" fillId="0" borderId="0"/>
    <xf numFmtId="0" fontId="3" fillId="0" borderId="0"/>
    <xf numFmtId="0" fontId="1" fillId="7" borderId="7" applyNumberFormat="0" applyFont="0" applyAlignment="0" applyProtection="0"/>
    <xf numFmtId="0" fontId="13" fillId="6" borderId="8" applyNumberFormat="0" applyAlignment="0" applyProtection="0"/>
    <xf numFmtId="44" fontId="3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0" fillId="0" borderId="0" applyNumberFormat="0" applyFill="0" applyBorder="0" applyAlignment="0" applyProtection="0"/>
  </cellStyleXfs>
  <cellXfs count="75">
    <xf numFmtId="0" fontId="0" fillId="0" borderId="0" xfId="0"/>
    <xf numFmtId="0" fontId="31" fillId="0" borderId="0" xfId="0" applyFont="1"/>
    <xf numFmtId="165" fontId="31" fillId="0" borderId="0" xfId="697" applyNumberFormat="1" applyFont="1"/>
    <xf numFmtId="0" fontId="32" fillId="0" borderId="0" xfId="0" applyFont="1"/>
    <xf numFmtId="0" fontId="31" fillId="0" borderId="0" xfId="0" applyFont="1" applyAlignment="1">
      <alignment vertical="center"/>
    </xf>
    <xf numFmtId="0" fontId="33" fillId="0" borderId="0" xfId="0" applyFont="1"/>
    <xf numFmtId="0" fontId="31" fillId="0" borderId="0" xfId="0" applyFont="1" applyAlignment="1">
      <alignment vertical="top"/>
    </xf>
    <xf numFmtId="0" fontId="7" fillId="0" borderId="0" xfId="0" applyFont="1" applyAlignment="1">
      <alignment horizontal="center" vertical="center" wrapText="1"/>
    </xf>
    <xf numFmtId="0" fontId="7" fillId="18" borderId="10" xfId="0" applyFont="1" applyFill="1" applyBorder="1"/>
    <xf numFmtId="0" fontId="7" fillId="18" borderId="0" xfId="0" applyFont="1" applyFill="1"/>
    <xf numFmtId="6" fontId="7" fillId="18" borderId="10" xfId="0" applyNumberFormat="1" applyFont="1" applyFill="1" applyBorder="1"/>
    <xf numFmtId="6" fontId="7" fillId="18" borderId="0" xfId="0" applyNumberFormat="1" applyFont="1" applyFill="1"/>
    <xf numFmtId="0" fontId="8" fillId="0" borderId="0" xfId="0" applyFont="1"/>
    <xf numFmtId="165" fontId="8" fillId="0" borderId="0" xfId="697" applyNumberFormat="1" applyFont="1"/>
    <xf numFmtId="165" fontId="7" fillId="0" borderId="0" xfId="697" applyNumberFormat="1" applyFont="1" applyAlignment="1">
      <alignment horizontal="right"/>
    </xf>
    <xf numFmtId="0" fontId="8" fillId="18" borderId="11" xfId="0" applyFont="1" applyFill="1" applyBorder="1"/>
    <xf numFmtId="0" fontId="8" fillId="18" borderId="12" xfId="0" applyFont="1" applyFill="1" applyBorder="1"/>
    <xf numFmtId="0" fontId="8" fillId="0" borderId="0" xfId="0" applyFont="1" applyAlignment="1">
      <alignment horizontal="right"/>
    </xf>
    <xf numFmtId="0" fontId="8" fillId="0" borderId="10" xfId="0" applyFont="1" applyBorder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5" fontId="8" fillId="0" borderId="0" xfId="697" applyNumberFormat="1" applyFont="1" applyBorder="1"/>
    <xf numFmtId="165" fontId="8" fillId="0" borderId="13" xfId="697" applyNumberFormat="1" applyFont="1" applyBorder="1"/>
    <xf numFmtId="6" fontId="8" fillId="0" borderId="0" xfId="126" applyNumberFormat="1" applyFont="1" applyAlignment="1">
      <alignment vertical="center" wrapText="1"/>
    </xf>
    <xf numFmtId="0" fontId="8" fillId="18" borderId="14" xfId="0" applyFont="1" applyFill="1" applyBorder="1"/>
    <xf numFmtId="0" fontId="8" fillId="18" borderId="15" xfId="0" applyFont="1" applyFill="1" applyBorder="1"/>
    <xf numFmtId="0" fontId="7" fillId="0" borderId="0" xfId="0" applyFont="1"/>
    <xf numFmtId="0" fontId="8" fillId="0" borderId="10" xfId="0" applyFont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right" vertical="top"/>
    </xf>
    <xf numFmtId="6" fontId="8" fillId="18" borderId="14" xfId="0" applyNumberFormat="1" applyFont="1" applyFill="1" applyBorder="1"/>
    <xf numFmtId="6" fontId="8" fillId="18" borderId="15" xfId="0" applyNumberFormat="1" applyFont="1" applyFill="1" applyBorder="1"/>
    <xf numFmtId="6" fontId="8" fillId="18" borderId="11" xfId="0" applyNumberFormat="1" applyFont="1" applyFill="1" applyBorder="1"/>
    <xf numFmtId="6" fontId="8" fillId="18" borderId="12" xfId="0" applyNumberFormat="1" applyFont="1" applyFill="1" applyBorder="1"/>
    <xf numFmtId="165" fontId="31" fillId="0" borderId="0" xfId="0" applyNumberFormat="1" applyFont="1"/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165" fontId="8" fillId="0" borderId="0" xfId="697" applyNumberFormat="1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28" fillId="0" borderId="0" xfId="0" applyFont="1" applyAlignment="1">
      <alignment horizontal="center" wrapText="1"/>
    </xf>
    <xf numFmtId="166" fontId="7" fillId="18" borderId="16" xfId="659" applyNumberFormat="1" applyFont="1" applyFill="1" applyBorder="1"/>
    <xf numFmtId="166" fontId="31" fillId="0" borderId="0" xfId="0" applyNumberFormat="1" applyFont="1"/>
    <xf numFmtId="165" fontId="7" fillId="18" borderId="17" xfId="697" applyNumberFormat="1" applyFont="1" applyFill="1" applyBorder="1" applyAlignment="1">
      <alignment horizontal="center" wrapText="1"/>
    </xf>
    <xf numFmtId="166" fontId="8" fillId="0" borderId="16" xfId="659" applyNumberFormat="1" applyFont="1" applyFill="1" applyBorder="1" applyAlignment="1">
      <alignment vertical="center"/>
    </xf>
    <xf numFmtId="165" fontId="8" fillId="0" borderId="16" xfId="697" applyNumberFormat="1" applyFont="1" applyFill="1" applyBorder="1" applyAlignment="1">
      <alignment vertical="center"/>
    </xf>
    <xf numFmtId="165" fontId="8" fillId="18" borderId="19" xfId="697" applyNumberFormat="1" applyFont="1" applyFill="1" applyBorder="1"/>
    <xf numFmtId="165" fontId="8" fillId="18" borderId="18" xfId="697" applyNumberFormat="1" applyFont="1" applyFill="1" applyBorder="1"/>
    <xf numFmtId="165" fontId="7" fillId="18" borderId="17" xfId="697" applyNumberFormat="1" applyFont="1" applyFill="1" applyBorder="1" applyAlignment="1">
      <alignment horizontal="center" vertical="center" wrapText="1"/>
    </xf>
    <xf numFmtId="165" fontId="8" fillId="0" borderId="16" xfId="697" applyNumberFormat="1" applyFont="1" applyBorder="1"/>
    <xf numFmtId="166" fontId="8" fillId="0" borderId="16" xfId="659" applyNumberFormat="1" applyFont="1" applyBorder="1"/>
    <xf numFmtId="166" fontId="8" fillId="18" borderId="19" xfId="659" applyNumberFormat="1" applyFont="1" applyFill="1" applyBorder="1"/>
    <xf numFmtId="6" fontId="8" fillId="18" borderId="18" xfId="697" applyNumberFormat="1" applyFont="1" applyFill="1" applyBorder="1"/>
    <xf numFmtId="165" fontId="8" fillId="0" borderId="19" xfId="697" applyNumberFormat="1" applyFont="1" applyBorder="1"/>
    <xf numFmtId="166" fontId="8" fillId="18" borderId="18" xfId="659" applyNumberFormat="1" applyFont="1" applyFill="1" applyBorder="1"/>
    <xf numFmtId="0" fontId="7" fillId="18" borderId="20" xfId="0" applyFont="1" applyFill="1" applyBorder="1"/>
    <xf numFmtId="0" fontId="8" fillId="18" borderId="20" xfId="0" applyFont="1" applyFill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167" fontId="8" fillId="0" borderId="16" xfId="697" applyNumberFormat="1" applyFont="1" applyFill="1" applyBorder="1" applyAlignment="1">
      <alignment vertical="center"/>
    </xf>
    <xf numFmtId="166" fontId="8" fillId="0" borderId="16" xfId="659" applyNumberFormat="1" applyFont="1" applyFill="1" applyBorder="1" applyAlignment="1">
      <alignment horizontal="center" vertical="center"/>
    </xf>
    <xf numFmtId="165" fontId="8" fillId="0" borderId="16" xfId="697" applyNumberFormat="1" applyFont="1" applyFill="1" applyBorder="1" applyAlignment="1">
      <alignment horizontal="center" vertical="center"/>
    </xf>
    <xf numFmtId="166" fontId="8" fillId="0" borderId="16" xfId="659" applyNumberFormat="1" applyFont="1" applyFill="1" applyBorder="1" applyAlignment="1">
      <alignment horizontal="center"/>
    </xf>
    <xf numFmtId="165" fontId="8" fillId="0" borderId="16" xfId="697" applyNumberFormat="1" applyFont="1" applyFill="1" applyBorder="1" applyAlignment="1">
      <alignment horizontal="center"/>
    </xf>
    <xf numFmtId="166" fontId="8" fillId="0" borderId="16" xfId="659" applyNumberFormat="1" applyFont="1" applyFill="1" applyBorder="1" applyAlignment="1">
      <alignment horizontal="center" vertical="center" wrapText="1"/>
    </xf>
    <xf numFmtId="166" fontId="8" fillId="0" borderId="18" xfId="659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31" fillId="0" borderId="0" xfId="0" applyNumberFormat="1" applyFont="1" applyAlignment="1">
      <alignment vertical="top"/>
    </xf>
    <xf numFmtId="0" fontId="29" fillId="18" borderId="21" xfId="0" applyFont="1" applyFill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28" fillId="0" borderId="0" xfId="0" applyFont="1" applyAlignment="1">
      <alignment horizont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</cellXfs>
  <cellStyles count="734">
    <cellStyle name="_0434BESZ" xfId="1" xr:uid="{00000000-0005-0000-0000-000000000000}"/>
    <cellStyle name="_0434BESZ_1" xfId="2" xr:uid="{00000000-0005-0000-0000-000001000000}"/>
    <cellStyle name="_0434BESZ_1 2" xfId="3" xr:uid="{00000000-0005-0000-0000-000002000000}"/>
    <cellStyle name="_0434BESZ_1 3" xfId="4" xr:uid="{00000000-0005-0000-0000-000003000000}"/>
    <cellStyle name="_0434BESZ_1 3 2" xfId="5" xr:uid="{00000000-0005-0000-0000-000004000000}"/>
    <cellStyle name="_0434BESZ_1 4" xfId="6" xr:uid="{00000000-0005-0000-0000-000005000000}"/>
    <cellStyle name="_0434BESZ_1 5" xfId="7" xr:uid="{00000000-0005-0000-0000-000006000000}"/>
    <cellStyle name="_0434BESZ_1 5 2" xfId="8" xr:uid="{00000000-0005-0000-0000-000007000000}"/>
    <cellStyle name="_0434BESZ_1 6" xfId="9" xr:uid="{00000000-0005-0000-0000-000008000000}"/>
    <cellStyle name="_0434BESZ_1_TartalékKötvényLekötésekEgyebek2014" xfId="10" xr:uid="{00000000-0005-0000-0000-000009000000}"/>
    <cellStyle name="_0434BESZ_TartalékKötvényLekötésekEgyebek2014" xfId="11" xr:uid="{00000000-0005-0000-0000-00000A000000}"/>
    <cellStyle name="_04FELBEV" xfId="12" xr:uid="{00000000-0005-0000-0000-00000B000000}"/>
    <cellStyle name="_04FELBEV_1" xfId="13" xr:uid="{00000000-0005-0000-0000-00000C000000}"/>
    <cellStyle name="_04FELBEV_1 2" xfId="14" xr:uid="{00000000-0005-0000-0000-00000D000000}"/>
    <cellStyle name="_04FELBEV_1 3" xfId="15" xr:uid="{00000000-0005-0000-0000-00000E000000}"/>
    <cellStyle name="_04FELBEV_1 3 2" xfId="16" xr:uid="{00000000-0005-0000-0000-00000F000000}"/>
    <cellStyle name="_04FELBEV_1 4" xfId="17" xr:uid="{00000000-0005-0000-0000-000010000000}"/>
    <cellStyle name="_04FELBEV_1 5" xfId="18" xr:uid="{00000000-0005-0000-0000-000011000000}"/>
    <cellStyle name="_04FELBEV_1 5 2" xfId="19" xr:uid="{00000000-0005-0000-0000-000012000000}"/>
    <cellStyle name="_04FELBEV_1 6" xfId="20" xr:uid="{00000000-0005-0000-0000-000013000000}"/>
    <cellStyle name="_04FELBEV_1_TartalékKötvényLekötésekEgyebek2014" xfId="21" xr:uid="{00000000-0005-0000-0000-000014000000}"/>
    <cellStyle name="_04FELBEV_2" xfId="22" xr:uid="{00000000-0005-0000-0000-000015000000}"/>
    <cellStyle name="_04FELBEV_2_PH KVI 2014 KV 2014 02 20 elfogadott TEST2" xfId="23" xr:uid="{00000000-0005-0000-0000-000016000000}"/>
    <cellStyle name="_04FELBEV_2_TartalékKötvényLekötésekEgyebek2014" xfId="24" xr:uid="{00000000-0005-0000-0000-000017000000}"/>
    <cellStyle name="_04FELBEV_TartalékKötvényLekötésekEgyebek2014" xfId="25" xr:uid="{00000000-0005-0000-0000-000018000000}"/>
    <cellStyle name="_05FELBE" xfId="26" xr:uid="{00000000-0005-0000-0000-000019000000}"/>
    <cellStyle name="_05FELBE_1" xfId="27" xr:uid="{00000000-0005-0000-0000-00001A000000}"/>
    <cellStyle name="_05FELBE_1 2" xfId="28" xr:uid="{00000000-0005-0000-0000-00001B000000}"/>
    <cellStyle name="_05FELBE_1 3" xfId="29" xr:uid="{00000000-0005-0000-0000-00001C000000}"/>
    <cellStyle name="_05FELBE_1 3 2" xfId="30" xr:uid="{00000000-0005-0000-0000-00001D000000}"/>
    <cellStyle name="_05FELBE_1 4" xfId="31" xr:uid="{00000000-0005-0000-0000-00001E000000}"/>
    <cellStyle name="_05FELBE_1 5" xfId="32" xr:uid="{00000000-0005-0000-0000-00001F000000}"/>
    <cellStyle name="_05FELBE_1 5 2" xfId="33" xr:uid="{00000000-0005-0000-0000-000020000000}"/>
    <cellStyle name="_05FELBE_1 6" xfId="34" xr:uid="{00000000-0005-0000-0000-000021000000}"/>
    <cellStyle name="_05FELBE_1_TartalékKötvényLekötésekEgyebek2014" xfId="35" xr:uid="{00000000-0005-0000-0000-000022000000}"/>
    <cellStyle name="_05FELBE_PH KVI 2014 KV 2014 02 20 elfogadott TEST2" xfId="36" xr:uid="{00000000-0005-0000-0000-000023000000}"/>
    <cellStyle name="_05FELBE_TartalékKötvényLekötésekEgyebek2014" xfId="37" xr:uid="{00000000-0005-0000-0000-000024000000}"/>
    <cellStyle name="_06FELBE" xfId="38" xr:uid="{00000000-0005-0000-0000-000025000000}"/>
    <cellStyle name="_06FELBE_1" xfId="39" xr:uid="{00000000-0005-0000-0000-000026000000}"/>
    <cellStyle name="_06FELBE_1_TartalékKötvényLekötésekEgyebek2014" xfId="40" xr:uid="{00000000-0005-0000-0000-000027000000}"/>
    <cellStyle name="_06FELBE_TartalékKötvényLekötésekEgyebek2014" xfId="41" xr:uid="{00000000-0005-0000-0000-000028000000}"/>
    <cellStyle name="_06FELBEküld" xfId="42" xr:uid="{00000000-0005-0000-0000-000029000000}"/>
    <cellStyle name="_06FELBEküld_1" xfId="43" xr:uid="{00000000-0005-0000-0000-00002A000000}"/>
    <cellStyle name="_06FELBEküld_1_TartalékKötvényLekötésekEgyebek2014" xfId="44" xr:uid="{00000000-0005-0000-0000-00002B000000}"/>
    <cellStyle name="_06FELBEküld_PH KVI 2014 KV 2014 02 20 elfogadott TEST2" xfId="45" xr:uid="{00000000-0005-0000-0000-00002C000000}"/>
    <cellStyle name="_06FELBEküld_TartalékKötvényLekötésekEgyebek2014" xfId="46" xr:uid="{00000000-0005-0000-0000-00002D000000}"/>
    <cellStyle name="_07háromnegyedBesz" xfId="47" xr:uid="{00000000-0005-0000-0000-00002E000000}"/>
    <cellStyle name="_07háromnegyedBesz 2" xfId="48" xr:uid="{00000000-0005-0000-0000-00002F000000}"/>
    <cellStyle name="_07háromnegyedBesz 3" xfId="49" xr:uid="{00000000-0005-0000-0000-000030000000}"/>
    <cellStyle name="_07háromnegyedBesz 3 2" xfId="50" xr:uid="{00000000-0005-0000-0000-000031000000}"/>
    <cellStyle name="_07háromnegyedBesz 4" xfId="51" xr:uid="{00000000-0005-0000-0000-000032000000}"/>
    <cellStyle name="_07háromnegyedBesz 5" xfId="52" xr:uid="{00000000-0005-0000-0000-000033000000}"/>
    <cellStyle name="_07háromnegyedBesz 5 2" xfId="53" xr:uid="{00000000-0005-0000-0000-000034000000}"/>
    <cellStyle name="_07háromnegyedBesz 6" xfId="54" xr:uid="{00000000-0005-0000-0000-000035000000}"/>
    <cellStyle name="_07háromnegyedBesz_1" xfId="55" xr:uid="{00000000-0005-0000-0000-000036000000}"/>
    <cellStyle name="_07háromnegyedBesz_1_TartalékKötvényLekötésekEgyebek2014" xfId="56" xr:uid="{00000000-0005-0000-0000-000037000000}"/>
    <cellStyle name="_07háromnegyedBesz_TartalékKötvényLekötésekEgyebek2014" xfId="57" xr:uid="{00000000-0005-0000-0000-000038000000}"/>
    <cellStyle name="_08FELBE" xfId="58" xr:uid="{00000000-0005-0000-0000-000039000000}"/>
    <cellStyle name="_08FELBE 2" xfId="59" xr:uid="{00000000-0005-0000-0000-00003A000000}"/>
    <cellStyle name="_08FELBE 3" xfId="60" xr:uid="{00000000-0005-0000-0000-00003B000000}"/>
    <cellStyle name="_08FELBE 3 2" xfId="61" xr:uid="{00000000-0005-0000-0000-00003C000000}"/>
    <cellStyle name="_08FELBE 4" xfId="62" xr:uid="{00000000-0005-0000-0000-00003D000000}"/>
    <cellStyle name="_08FELBE 5" xfId="63" xr:uid="{00000000-0005-0000-0000-00003E000000}"/>
    <cellStyle name="_08FELBE 5 2" xfId="64" xr:uid="{00000000-0005-0000-0000-00003F000000}"/>
    <cellStyle name="_08FELBE 6" xfId="65" xr:uid="{00000000-0005-0000-0000-000040000000}"/>
    <cellStyle name="_08FELBE_1" xfId="66" xr:uid="{00000000-0005-0000-0000-000041000000}"/>
    <cellStyle name="_08FELBE_1_TartalékKötvényLekötésekEgyebek2014" xfId="67" xr:uid="{00000000-0005-0000-0000-000042000000}"/>
    <cellStyle name="_08FELBE_TartalékKötvényLekötésekEgyebek2014" xfId="68" xr:uid="{00000000-0005-0000-0000-000043000000}"/>
    <cellStyle name="_09FELBE" xfId="69" xr:uid="{00000000-0005-0000-0000-000044000000}"/>
    <cellStyle name="_09FELBE_1" xfId="70" xr:uid="{00000000-0005-0000-0000-000045000000}"/>
    <cellStyle name="_09FELBE_1_TartalékKötvényLekötésekEgyebek2014" xfId="71" xr:uid="{00000000-0005-0000-0000-000046000000}"/>
    <cellStyle name="_09FELBE_TartalékKötvényLekötésekEgyebek2014" xfId="72" xr:uid="{00000000-0005-0000-0000-000047000000}"/>
    <cellStyle name="_09FELBEküld" xfId="73" xr:uid="{00000000-0005-0000-0000-000048000000}"/>
    <cellStyle name="_09FELBEküld_1" xfId="74" xr:uid="{00000000-0005-0000-0000-000049000000}"/>
    <cellStyle name="_09FELBEküld_1_TartalékKötvényLekötésekEgyebek2014" xfId="75" xr:uid="{00000000-0005-0000-0000-00004A000000}"/>
    <cellStyle name="_09FELBEküld_TartalékKötvényLekötésekEgyebek2014" xfId="76" xr:uid="{00000000-0005-0000-0000-00004B000000}"/>
    <cellStyle name="_09FELBEotthoni" xfId="77" xr:uid="{00000000-0005-0000-0000-00004C000000}"/>
    <cellStyle name="_09FELBEotthoni_1" xfId="78" xr:uid="{00000000-0005-0000-0000-00004D000000}"/>
    <cellStyle name="_09FELBEotthoni_1_TartalékKötvényLekötésekEgyebek2014" xfId="79" xr:uid="{00000000-0005-0000-0000-00004E000000}"/>
    <cellStyle name="_09FELBEotthoni_2" xfId="80" xr:uid="{00000000-0005-0000-0000-00004F000000}"/>
    <cellStyle name="_09FELBEotthoni_2_TartalékKötvényLekötésekEgyebek2014" xfId="81" xr:uid="{00000000-0005-0000-0000-000050000000}"/>
    <cellStyle name="_09FELBEotthoni_TartalékKötvényLekötésekEgyebek2014" xfId="82" xr:uid="{00000000-0005-0000-0000-000051000000}"/>
    <cellStyle name="_09háromnegyedBESZ" xfId="83" xr:uid="{00000000-0005-0000-0000-000052000000}"/>
    <cellStyle name="_09háromnegyedBESZ_1" xfId="84" xr:uid="{00000000-0005-0000-0000-000053000000}"/>
    <cellStyle name="_09háromnegyedBESZ_1_TartalékKötvényLekötésekEgyebek2014" xfId="85" xr:uid="{00000000-0005-0000-0000-000054000000}"/>
    <cellStyle name="_09háromnegyedBESZ_TartalékKötvényLekötésekEgyebek2014" xfId="86" xr:uid="{00000000-0005-0000-0000-000055000000}"/>
    <cellStyle name="_2006.évi első rendelet-módosítás" xfId="87" xr:uid="{00000000-0005-0000-0000-000056000000}"/>
    <cellStyle name="_2006.évi első rendelet-módosítás_1" xfId="88" xr:uid="{00000000-0005-0000-0000-000057000000}"/>
    <cellStyle name="_2006.évi első rendelet-módosítás_1_TartalékKötvényLekötésekEgyebek2014" xfId="89" xr:uid="{00000000-0005-0000-0000-000058000000}"/>
    <cellStyle name="_2006.évi első rendelet-módosítás_2" xfId="90" xr:uid="{00000000-0005-0000-0000-000059000000}"/>
    <cellStyle name="_2006.évi első rendelet-módosítás_2_TartalékKötvényLekötésekEgyebek2014" xfId="91" xr:uid="{00000000-0005-0000-0000-00005A000000}"/>
    <cellStyle name="_2006.évi első rendelet-módosítás_3" xfId="92" xr:uid="{00000000-0005-0000-0000-00005B000000}"/>
    <cellStyle name="_2006.évi első rendelet-módosítás_3_TartalékKötvényLekötésekEgyebek2014" xfId="93" xr:uid="{00000000-0005-0000-0000-00005C000000}"/>
    <cellStyle name="_2006.évi első rendelet-módosítás_4" xfId="94" xr:uid="{00000000-0005-0000-0000-00005D000000}"/>
    <cellStyle name="_2006.évi első rendelet-módosítás_4_TartalékKötvényLekötésekEgyebek2014" xfId="95" xr:uid="{00000000-0005-0000-0000-00005E000000}"/>
    <cellStyle name="_2006.évi első rendelet-módosítás_TartalékKötvényLekötésekEgyebek2014" xfId="96" xr:uid="{00000000-0005-0000-0000-00005F000000}"/>
    <cellStyle name="_2006.évi hatodik rendelet-módosítás" xfId="97" xr:uid="{00000000-0005-0000-0000-000060000000}"/>
    <cellStyle name="_2006.évi hatodik rendelet-módosítás_1" xfId="98" xr:uid="{00000000-0005-0000-0000-000061000000}"/>
    <cellStyle name="_2006.évi hatodik rendelet-módosítás_1_TartalékKötvényLekötésekEgyebek2014" xfId="99" xr:uid="{00000000-0005-0000-0000-000062000000}"/>
    <cellStyle name="_2006.évi hatodik rendelet-módosítás_2" xfId="100" xr:uid="{00000000-0005-0000-0000-000063000000}"/>
    <cellStyle name="_2006.évi hatodik rendelet-módosítás_2_TartalékKötvényLekötésekEgyebek2014" xfId="101" xr:uid="{00000000-0005-0000-0000-000064000000}"/>
    <cellStyle name="_2006.évi hatodik rendelet-módosítás_3" xfId="102" xr:uid="{00000000-0005-0000-0000-000065000000}"/>
    <cellStyle name="_2006.évi hatodik rendelet-módosítás_3_TartalékKötvényLekötésekEgyebek2014" xfId="103" xr:uid="{00000000-0005-0000-0000-000066000000}"/>
    <cellStyle name="_2006.évi hatodik rendelet-módosítás_4" xfId="104" xr:uid="{00000000-0005-0000-0000-000067000000}"/>
    <cellStyle name="_2006.évi hatodik rendelet-módosítás_4_TartalékKötvényLekötésekEgyebek2014" xfId="105" xr:uid="{00000000-0005-0000-0000-000068000000}"/>
    <cellStyle name="_2006.évi hatodik rendelet-módosítás_TartalékKötvényLekötésekEgyebek2014" xfId="106" xr:uid="{00000000-0005-0000-0000-000069000000}"/>
    <cellStyle name="_2006.évi második rendelet-módosítás" xfId="107" xr:uid="{00000000-0005-0000-0000-00006A000000}"/>
    <cellStyle name="_2006.évi második rendelet-módosítás_1" xfId="108" xr:uid="{00000000-0005-0000-0000-00006B000000}"/>
    <cellStyle name="_2006.évi második rendelet-módosítás_1_TartalékKötvényLekötésekEgyebek2014" xfId="109" xr:uid="{00000000-0005-0000-0000-00006C000000}"/>
    <cellStyle name="_2006.évi második rendelet-módosítás_2" xfId="110" xr:uid="{00000000-0005-0000-0000-00006D000000}"/>
    <cellStyle name="_2006.évi második rendelet-módosítás_2_TartalékKötvényLekötésekEgyebek2014" xfId="111" xr:uid="{00000000-0005-0000-0000-00006E000000}"/>
    <cellStyle name="_2006.évi második rendelet-módosítás_3" xfId="112" xr:uid="{00000000-0005-0000-0000-00006F000000}"/>
    <cellStyle name="_2006.évi második rendelet-módosítás_3_TartalékKötvényLekötésekEgyebek2014" xfId="113" xr:uid="{00000000-0005-0000-0000-000070000000}"/>
    <cellStyle name="_2006.évi második rendelet-módosítás_TartalékKötvényLekötésekEgyebek2014" xfId="114" xr:uid="{00000000-0005-0000-0000-000071000000}"/>
    <cellStyle name="_2006.évi ötödik rendelet-módosítás" xfId="115" xr:uid="{00000000-0005-0000-0000-000072000000}"/>
    <cellStyle name="_2006.évi ötödik rendelet-módosítás_1" xfId="116" xr:uid="{00000000-0005-0000-0000-000073000000}"/>
    <cellStyle name="_2006.évi ötödik rendelet-módosítás_1_TartalékKötvényLekötésekEgyebek2014" xfId="117" xr:uid="{00000000-0005-0000-0000-000074000000}"/>
    <cellStyle name="_2006.évi ötödik rendelet-módosítás_2" xfId="118" xr:uid="{00000000-0005-0000-0000-000075000000}"/>
    <cellStyle name="_2006.évi ötödik rendelet-módosítás_2_TartalékKötvényLekötésekEgyebek2014" xfId="119" xr:uid="{00000000-0005-0000-0000-000076000000}"/>
    <cellStyle name="_2006.évi ötödik rendelet-módosítás_3" xfId="120" xr:uid="{00000000-0005-0000-0000-000077000000}"/>
    <cellStyle name="_2006.évi ötödik rendelet-módosítás_3_TartalékKötvényLekötésekEgyebek2014" xfId="121" xr:uid="{00000000-0005-0000-0000-000078000000}"/>
    <cellStyle name="_2006.évi ötödik rendelet-módosítás_TartalékKötvényLekötésekEgyebek2014" xfId="122" xr:uid="{00000000-0005-0000-0000-000079000000}"/>
    <cellStyle name="_2006KVI0307" xfId="123" xr:uid="{00000000-0005-0000-0000-00007A000000}"/>
    <cellStyle name="_2006KVI0307_PH KVI 2014 KV 2014 02 20 elfogadott TEST2" xfId="124" xr:uid="{00000000-0005-0000-0000-00007B000000}"/>
    <cellStyle name="_2006KVI0307_TartalékKötvényLekötésekEgyebek2014" xfId="125" xr:uid="{00000000-0005-0000-0000-00007C000000}"/>
    <cellStyle name="_2006KVI0307alapokÚJ" xfId="126" xr:uid="{00000000-0005-0000-0000-00007D000000}"/>
    <cellStyle name="_2006KVI0307alapokÚJ 2" xfId="127" xr:uid="{00000000-0005-0000-0000-00007E000000}"/>
    <cellStyle name="_2006KVI0307alapokÚJ_ÖNK FORRÁS JELENLEGI 2013 02 11" xfId="128" xr:uid="{00000000-0005-0000-0000-00007F000000}"/>
    <cellStyle name="_2006KVI0307alapokÚJ_ÖNK FORRÁS JELENLEGI 2013 02 11_PH KVI 2014 KV 2014 02 20 elfogadott TEST2" xfId="129" xr:uid="{00000000-0005-0000-0000-000080000000}"/>
    <cellStyle name="_2006KVI0307alapokÚJ_TartalékKötvényLekötésekEgyebek2014" xfId="130" xr:uid="{00000000-0005-0000-0000-000081000000}"/>
    <cellStyle name="_2007.évi második rendelet-módosítás" xfId="131" xr:uid="{00000000-0005-0000-0000-000082000000}"/>
    <cellStyle name="_2007.évi második rendelet-módosítás_1" xfId="132" xr:uid="{00000000-0005-0000-0000-000083000000}"/>
    <cellStyle name="_2007.évi második rendelet-módosítás_1_TartalékKötvényLekötésekEgyebek2014" xfId="133" xr:uid="{00000000-0005-0000-0000-000084000000}"/>
    <cellStyle name="_2007.évi második rendelet-módosítás_2" xfId="134" xr:uid="{00000000-0005-0000-0000-000085000000}"/>
    <cellStyle name="_2007.évi második rendelet-módosítás_2_TartalékKötvényLekötésekEgyebek2014" xfId="135" xr:uid="{00000000-0005-0000-0000-000086000000}"/>
    <cellStyle name="_2007.évi második rendelet-módosítás_3" xfId="136" xr:uid="{00000000-0005-0000-0000-000087000000}"/>
    <cellStyle name="_2007.évi második rendelet-módosítás_3_TartalékKötvényLekötésekEgyebek2014" xfId="137" xr:uid="{00000000-0005-0000-0000-000088000000}"/>
    <cellStyle name="_2007.évi második rendelet-módosítás_TartalékKötvényLekötésekEgyebek2014" xfId="138" xr:uid="{00000000-0005-0000-0000-000089000000}"/>
    <cellStyle name="_2007.évi negyedik rendelet-módosítás" xfId="139" xr:uid="{00000000-0005-0000-0000-00008A000000}"/>
    <cellStyle name="_2007.évi negyedik rendelet-módosítás_1" xfId="140" xr:uid="{00000000-0005-0000-0000-00008B000000}"/>
    <cellStyle name="_2007.évi negyedik rendelet-módosítás_1_TartalékKötvényLekötésekEgyebek2014" xfId="141" xr:uid="{00000000-0005-0000-0000-00008C000000}"/>
    <cellStyle name="_2007.évi negyedik rendelet-módosítás_2" xfId="142" xr:uid="{00000000-0005-0000-0000-00008D000000}"/>
    <cellStyle name="_2007.évi negyedik rendelet-módosítás_2_TartalékKötvényLekötésekEgyebek2014" xfId="143" xr:uid="{00000000-0005-0000-0000-00008E000000}"/>
    <cellStyle name="_2007.évi negyedik rendelet-módosítás_3" xfId="144" xr:uid="{00000000-0005-0000-0000-00008F000000}"/>
    <cellStyle name="_2007.évi negyedik rendelet-módosítás_3_TartalékKötvényLekötésekEgyebek2014" xfId="145" xr:uid="{00000000-0005-0000-0000-000090000000}"/>
    <cellStyle name="_2007.évi negyedik rendelet-módosítás_TartalékKötvényLekötésekEgyebek2014" xfId="146" xr:uid="{00000000-0005-0000-0000-000091000000}"/>
    <cellStyle name="_2007.évi ötödik rendelet-módosítás" xfId="147" xr:uid="{00000000-0005-0000-0000-000092000000}"/>
    <cellStyle name="_2007.évi ötödik rendelet-módosítás_1" xfId="148" xr:uid="{00000000-0005-0000-0000-000093000000}"/>
    <cellStyle name="_2007.évi ötödik rendelet-módosítás_1_TartalékKötvényLekötésekEgyebek2014" xfId="149" xr:uid="{00000000-0005-0000-0000-000094000000}"/>
    <cellStyle name="_2007.évi ötödik rendelet-módosítás_2" xfId="150" xr:uid="{00000000-0005-0000-0000-000095000000}"/>
    <cellStyle name="_2007.évi ötödik rendelet-módosítás_2_TartalékKötvényLekötésekEgyebek2014" xfId="151" xr:uid="{00000000-0005-0000-0000-000096000000}"/>
    <cellStyle name="_2007.évi ötödik rendelet-módosítás_3" xfId="152" xr:uid="{00000000-0005-0000-0000-000097000000}"/>
    <cellStyle name="_2007.évi ötödik rendelet-módosítás_3_TartalékKötvényLekötésekEgyebek2014" xfId="153" xr:uid="{00000000-0005-0000-0000-000098000000}"/>
    <cellStyle name="_2007.évi ötödik rendelet-módosítás_TartalékKötvényLekötésekEgyebek2014" xfId="154" xr:uid="{00000000-0005-0000-0000-000099000000}"/>
    <cellStyle name="_2007KVI2" xfId="155" xr:uid="{00000000-0005-0000-0000-00009A000000}"/>
    <cellStyle name="_2007KVI2_TartalékKötvényLekötésekEgyebek2014" xfId="156" xr:uid="{00000000-0005-0000-0000-00009B000000}"/>
    <cellStyle name="_2007KVIvégleges20070306alapok" xfId="157" xr:uid="{00000000-0005-0000-0000-00009C000000}"/>
    <cellStyle name="_2007KVIvégleges20070306alapok_ÖNK FORRÁS JELENLEGI 2013 02 11" xfId="158" xr:uid="{00000000-0005-0000-0000-00009D000000}"/>
    <cellStyle name="_2007KVIvégleges20070306alapok_ÖNK FORRÁS JELENLEGI 2013 02 11_PH KVI 2014 KV 2014 02 20 elfogadott TEST2" xfId="159" xr:uid="{00000000-0005-0000-0000-00009E000000}"/>
    <cellStyle name="_2007KVIvégleges20070306alapok_TartalékKötvényLekötésekEgyebek2014" xfId="160" xr:uid="{00000000-0005-0000-0000-00009F000000}"/>
    <cellStyle name="_2008.évi első rendelet-módosítás" xfId="161" xr:uid="{00000000-0005-0000-0000-0000A0000000}"/>
    <cellStyle name="_2008.évi első rendelet-módosítás_1" xfId="162" xr:uid="{00000000-0005-0000-0000-0000A1000000}"/>
    <cellStyle name="_2008.évi első rendelet-módosítás_1_TartalékKötvényLekötésekEgyebek2014" xfId="163" xr:uid="{00000000-0005-0000-0000-0000A2000000}"/>
    <cellStyle name="_2008.évi első rendelet-módosítás_2" xfId="164" xr:uid="{00000000-0005-0000-0000-0000A3000000}"/>
    <cellStyle name="_2008.évi első rendelet-módosítás_2_TartalékKötvényLekötésekEgyebek2014" xfId="165" xr:uid="{00000000-0005-0000-0000-0000A4000000}"/>
    <cellStyle name="_2008.évi első rendelet-módosítás_3" xfId="166" xr:uid="{00000000-0005-0000-0000-0000A5000000}"/>
    <cellStyle name="_2008.évi első rendelet-módosítás_3_TartalékKötvényLekötésekEgyebek2014" xfId="167" xr:uid="{00000000-0005-0000-0000-0000A6000000}"/>
    <cellStyle name="_2008.évi első rendelet-módosítás_TartalékKötvényLekötésekEgyebek2014" xfId="168" xr:uid="{00000000-0005-0000-0000-0000A7000000}"/>
    <cellStyle name="_2008.évi első rendelet-módosításküld" xfId="169" xr:uid="{00000000-0005-0000-0000-0000A8000000}"/>
    <cellStyle name="_2008.évi első rendelet-módosításküld_1" xfId="170" xr:uid="{00000000-0005-0000-0000-0000A9000000}"/>
    <cellStyle name="_2008.évi első rendelet-módosításküld_1_TartalékKötvényLekötésekEgyebek2014" xfId="171" xr:uid="{00000000-0005-0000-0000-0000AA000000}"/>
    <cellStyle name="_2008.évi első rendelet-módosításküld_2" xfId="172" xr:uid="{00000000-0005-0000-0000-0000AB000000}"/>
    <cellStyle name="_2008.évi első rendelet-módosításküld_2_TartalékKötvényLekötésekEgyebek2014" xfId="173" xr:uid="{00000000-0005-0000-0000-0000AC000000}"/>
    <cellStyle name="_2008.évi első rendelet-módosításküld_3" xfId="174" xr:uid="{00000000-0005-0000-0000-0000AD000000}"/>
    <cellStyle name="_2008.évi első rendelet-módosításküld_3_TartalékKötvényLekötésekEgyebek2014" xfId="175" xr:uid="{00000000-0005-0000-0000-0000AE000000}"/>
    <cellStyle name="_2008.évi első rendelet-módosításküld_TartalékKötvényLekötésekEgyebek2014" xfId="176" xr:uid="{00000000-0005-0000-0000-0000AF000000}"/>
    <cellStyle name="_2008.évi harmadik rendelet-módosítás intézményi" xfId="177" xr:uid="{00000000-0005-0000-0000-0000B0000000}"/>
    <cellStyle name="_2008.évi harmadik rendelet-módosítás intézményi_1" xfId="178" xr:uid="{00000000-0005-0000-0000-0000B1000000}"/>
    <cellStyle name="_2008.évi harmadik rendelet-módosítás intézményi_1_TartalékKötvényLekötésekEgyebek2014" xfId="179" xr:uid="{00000000-0005-0000-0000-0000B2000000}"/>
    <cellStyle name="_2008.évi harmadik rendelet-módosítás intézményi_2" xfId="180" xr:uid="{00000000-0005-0000-0000-0000B3000000}"/>
    <cellStyle name="_2008.évi harmadik rendelet-módosítás intézményi_2_TartalékKötvényLekötésekEgyebek2014" xfId="181" xr:uid="{00000000-0005-0000-0000-0000B4000000}"/>
    <cellStyle name="_2008.évi harmadik rendelet-módosítás intézményi_3" xfId="182" xr:uid="{00000000-0005-0000-0000-0000B5000000}"/>
    <cellStyle name="_2008.évi harmadik rendelet-módosítás intézményi_3_TartalékKötvényLekötésekEgyebek2014" xfId="183" xr:uid="{00000000-0005-0000-0000-0000B6000000}"/>
    <cellStyle name="_2008.évi harmadik rendelet-módosítás intézményi_4" xfId="184" xr:uid="{00000000-0005-0000-0000-0000B7000000}"/>
    <cellStyle name="_2008.évi harmadik rendelet-módosítás intézményi_4_TartalékKötvényLekötésekEgyebek2014" xfId="185" xr:uid="{00000000-0005-0000-0000-0000B8000000}"/>
    <cellStyle name="_2008.évi harmadik rendelet-módosítás intézményi_TartalékKötvényLekötésekEgyebek2014" xfId="186" xr:uid="{00000000-0005-0000-0000-0000B9000000}"/>
    <cellStyle name="_2008.évi második rendelet-módosítás" xfId="187" xr:uid="{00000000-0005-0000-0000-0000BA000000}"/>
    <cellStyle name="_2008.évi második rendelet-módosítás_1" xfId="188" xr:uid="{00000000-0005-0000-0000-0000BB000000}"/>
    <cellStyle name="_2008.évi második rendelet-módosítás_1_2008beszküldvégleges" xfId="189" xr:uid="{00000000-0005-0000-0000-0000BC000000}"/>
    <cellStyle name="_2008.évi második rendelet-módosítás_1_2008beszküldvégleges_TartalékKötvényLekötésekEgyebek2014" xfId="190" xr:uid="{00000000-0005-0000-0000-0000BD000000}"/>
    <cellStyle name="_2008.évi második rendelet-módosítás_1_2009besz" xfId="191" xr:uid="{00000000-0005-0000-0000-0000BE000000}"/>
    <cellStyle name="_2008.évi második rendelet-módosítás_1_2009besz_TartalékKötvényLekötésekEgyebek2014" xfId="192" xr:uid="{00000000-0005-0000-0000-0000BF000000}"/>
    <cellStyle name="_2008.évi második rendelet-módosítás_1_2010besz" xfId="193" xr:uid="{00000000-0005-0000-0000-0000C0000000}"/>
    <cellStyle name="_2008.évi második rendelet-módosítás_1_2010besz_TartalékKötvényLekötésekEgyebek2014" xfId="194" xr:uid="{00000000-0005-0000-0000-0000C1000000}"/>
    <cellStyle name="_2008.évi második rendelet-módosítás_1_2010FELBEküld" xfId="195" xr:uid="{00000000-0005-0000-0000-0000C2000000}"/>
    <cellStyle name="_2008.évi második rendelet-módosítás_1_2010FELBEküld_TartalékKötvényLekötésekEgyebek2014" xfId="196" xr:uid="{00000000-0005-0000-0000-0000C3000000}"/>
    <cellStyle name="_2008.évi második rendelet-módosítás_1_2011. évi második rendelet-módosítás" xfId="197" xr:uid="{00000000-0005-0000-0000-0000C4000000}"/>
    <cellStyle name="_2008.évi második rendelet-módosítás_1_2011. évi második rendelet-módosítás_TartalékKötvényLekötésekEgyebek2014" xfId="198" xr:uid="{00000000-0005-0000-0000-0000C5000000}"/>
    <cellStyle name="_2008.évi második rendelet-módosítás_1_2011besz" xfId="199" xr:uid="{00000000-0005-0000-0000-0000C6000000}"/>
    <cellStyle name="_2008.évi második rendelet-módosítás_1_2011besz_TartalékKötvényLekötésekEgyebek2014" xfId="200" xr:uid="{00000000-0005-0000-0000-0000C7000000}"/>
    <cellStyle name="_2008.évi második rendelet-módosítás_1_2012KVI változat 20120223" xfId="201" xr:uid="{00000000-0005-0000-0000-0000C8000000}"/>
    <cellStyle name="_2008.évi második rendelet-módosítás_1_2012KVI változat 20120223_TartalékKötvényLekötésekEgyebek2014" xfId="202" xr:uid="{00000000-0005-0000-0000-0000C9000000}"/>
    <cellStyle name="_2008.évi második rendelet-módosítás_1_2012KVI változat 3" xfId="203" xr:uid="{00000000-0005-0000-0000-0000CA000000}"/>
    <cellStyle name="_2008.évi második rendelet-módosítás_1_2012KVI változat 3_TartalékKötvényLekötésekEgyebek2014" xfId="204" xr:uid="{00000000-0005-0000-0000-0000CB000000}"/>
    <cellStyle name="_2008.évi második rendelet-módosítás_1_8. melléklet tartalékok" xfId="205" xr:uid="{00000000-0005-0000-0000-0000CC000000}"/>
    <cellStyle name="_2008.évi második rendelet-módosítás_1_8. melléklet tartalékok_TartalékKötvényLekötésekEgyebek2014" xfId="206" xr:uid="{00000000-0005-0000-0000-0000CD000000}"/>
    <cellStyle name="_2008.évi második rendelet-módosítás_1_adósságszolgálat 2013 05 06" xfId="207" xr:uid="{00000000-0005-0000-0000-0000CE000000}"/>
    <cellStyle name="_2008.évi második rendelet-módosítás_1_adósságszolgálat 2013 05 06_TartalékKötvényLekötésekEgyebek2014" xfId="208" xr:uid="{00000000-0005-0000-0000-0000CF000000}"/>
    <cellStyle name="_2008.évi második rendelet-módosítás_1_adósságszolgálat alakulása" xfId="209" xr:uid="{00000000-0005-0000-0000-0000D0000000}"/>
    <cellStyle name="_2008.évi második rendelet-módosítás_1_adósságszolgálatlegújabb 2013 01 09" xfId="210" xr:uid="{00000000-0005-0000-0000-0000D1000000}"/>
    <cellStyle name="_2008.évi második rendelet-módosítás_1_adósságszolgálatlegújabb 2013 01 09_TartalékKötvényLekötésekEgyebek2014" xfId="211" xr:uid="{00000000-0005-0000-0000-0000D2000000}"/>
    <cellStyle name="_2008.évi második rendelet-módosítás_1_futamidős törlesztés alakulása" xfId="212" xr:uid="{00000000-0005-0000-0000-0000D3000000}"/>
    <cellStyle name="_2008.évi második rendelet-módosítás_1_futamidős törlesztés alakulása_TartalékKötvényLekötésekEgyebek2014" xfId="213" xr:uid="{00000000-0005-0000-0000-0000D4000000}"/>
    <cellStyle name="_2008.évi második rendelet-módosítás_1_kötvénylekötés és kamatbevétel" xfId="214" xr:uid="{00000000-0005-0000-0000-0000D5000000}"/>
    <cellStyle name="_2008.évi második rendelet-módosítás_1_kötvénylekötés és kamatbevétel_TartalékKötvényLekötésekEgyebek2014" xfId="215" xr:uid="{00000000-0005-0000-0000-0000D6000000}"/>
    <cellStyle name="_2008.évi második rendelet-módosítás_1_TaralékKötvényLekötésEgyebek2011" xfId="216" xr:uid="{00000000-0005-0000-0000-0000D7000000}"/>
    <cellStyle name="_2008.évi második rendelet-módosítás_1_TaralékKötvényLekötésEgyebek2011_TartalékKötvényLekötésekEgyebek2014" xfId="217" xr:uid="{00000000-0005-0000-0000-0000D8000000}"/>
    <cellStyle name="_2008.évi második rendelet-módosítás_1_TartalékKötvényLekötésEgyebek2011" xfId="218" xr:uid="{00000000-0005-0000-0000-0000D9000000}"/>
    <cellStyle name="_2008.évi második rendelet-módosítás_1_TartalékKötvényLekötésEgyebek2011_TartalékKötvényLekötésekEgyebek2014" xfId="219" xr:uid="{00000000-0005-0000-0000-0000DA000000}"/>
    <cellStyle name="_2008.évi második rendelet-módosítás_1_TartalékKötvényLekötésekEgyebek2011" xfId="220" xr:uid="{00000000-0005-0000-0000-0000DB000000}"/>
    <cellStyle name="_2008.évi második rendelet-módosítás_1_TartalékKötvényLekötésekEgyebek2011_TartalékKötvényLekötésekEgyebek2014" xfId="221" xr:uid="{00000000-0005-0000-0000-0000DC000000}"/>
    <cellStyle name="_2008.évi második rendelet-módosítás_1_TartalékKötvényLekötésekEgyebek2012" xfId="222" xr:uid="{00000000-0005-0000-0000-0000DD000000}"/>
    <cellStyle name="_2008.évi második rendelet-módosítás_1_TartalékKötvényLekötésekEgyebek2012_TartalékKötvényLekötésekEgyebek2014" xfId="223" xr:uid="{00000000-0005-0000-0000-0000DE000000}"/>
    <cellStyle name="_2008.évi második rendelet-módosítás_1_TartalékKötvényLekötésekEgyebek2013 év végi rendezés" xfId="224" xr:uid="{00000000-0005-0000-0000-0000DF000000}"/>
    <cellStyle name="_2008.évi második rendelet-módosítás_1_TartalékKötvényLekötésekEgyebek2014" xfId="225" xr:uid="{00000000-0005-0000-0000-0000E0000000}"/>
    <cellStyle name="_2008.évi második rendelet-módosítás_2" xfId="226" xr:uid="{00000000-0005-0000-0000-0000E1000000}"/>
    <cellStyle name="_2008.évi második rendelet-módosítás_2_2008beszküldvégleges" xfId="227" xr:uid="{00000000-0005-0000-0000-0000E2000000}"/>
    <cellStyle name="_2008.évi második rendelet-módosítás_2_2008beszküldvégleges_TartalékKötvényLekötésekEgyebek2014" xfId="228" xr:uid="{00000000-0005-0000-0000-0000E3000000}"/>
    <cellStyle name="_2008.évi második rendelet-módosítás_2_2009besz" xfId="229" xr:uid="{00000000-0005-0000-0000-0000E4000000}"/>
    <cellStyle name="_2008.évi második rendelet-módosítás_2_2009besz_TartalékKötvényLekötésekEgyebek2014" xfId="230" xr:uid="{00000000-0005-0000-0000-0000E5000000}"/>
    <cellStyle name="_2008.évi második rendelet-módosítás_2_2010besz" xfId="231" xr:uid="{00000000-0005-0000-0000-0000E6000000}"/>
    <cellStyle name="_2008.évi második rendelet-módosítás_2_2010besz_TartalékKötvényLekötésekEgyebek2014" xfId="232" xr:uid="{00000000-0005-0000-0000-0000E7000000}"/>
    <cellStyle name="_2008.évi második rendelet-módosítás_2_2010FELBEküld" xfId="233" xr:uid="{00000000-0005-0000-0000-0000E8000000}"/>
    <cellStyle name="_2008.évi második rendelet-módosítás_2_2010FELBEküld_TartalékKötvényLekötésekEgyebek2014" xfId="234" xr:uid="{00000000-0005-0000-0000-0000E9000000}"/>
    <cellStyle name="_2008.évi második rendelet-módosítás_2_2011. évi második rendelet-módosítás" xfId="235" xr:uid="{00000000-0005-0000-0000-0000EA000000}"/>
    <cellStyle name="_2008.évi második rendelet-módosítás_2_2011. évi második rendelet-módosítás_TartalékKötvényLekötésekEgyebek2014" xfId="236" xr:uid="{00000000-0005-0000-0000-0000EB000000}"/>
    <cellStyle name="_2008.évi második rendelet-módosítás_2_2011besz" xfId="237" xr:uid="{00000000-0005-0000-0000-0000EC000000}"/>
    <cellStyle name="_2008.évi második rendelet-módosítás_2_2011besz_TartalékKötvényLekötésekEgyebek2014" xfId="238" xr:uid="{00000000-0005-0000-0000-0000ED000000}"/>
    <cellStyle name="_2008.évi második rendelet-módosítás_2_2012KVI változat 20120223" xfId="239" xr:uid="{00000000-0005-0000-0000-0000EE000000}"/>
    <cellStyle name="_2008.évi második rendelet-módosítás_2_2012KVI változat 20120223_TartalékKötvényLekötésekEgyebek2014" xfId="240" xr:uid="{00000000-0005-0000-0000-0000EF000000}"/>
    <cellStyle name="_2008.évi második rendelet-módosítás_2_2012KVI változat 3" xfId="241" xr:uid="{00000000-0005-0000-0000-0000F0000000}"/>
    <cellStyle name="_2008.évi második rendelet-módosítás_2_2012KVI változat 3_TartalékKötvényLekötésekEgyebek2014" xfId="242" xr:uid="{00000000-0005-0000-0000-0000F1000000}"/>
    <cellStyle name="_2008.évi második rendelet-módosítás_2_8. melléklet tartalékok" xfId="243" xr:uid="{00000000-0005-0000-0000-0000F2000000}"/>
    <cellStyle name="_2008.évi második rendelet-módosítás_2_8. melléklet tartalékok_TartalékKötvényLekötésekEgyebek2014" xfId="244" xr:uid="{00000000-0005-0000-0000-0000F3000000}"/>
    <cellStyle name="_2008.évi második rendelet-módosítás_2_adósságszolgálat 2013 05 06" xfId="245" xr:uid="{00000000-0005-0000-0000-0000F4000000}"/>
    <cellStyle name="_2008.évi második rendelet-módosítás_2_adósságszolgálat 2013 05 06_TartalékKötvényLekötésekEgyebek2014" xfId="246" xr:uid="{00000000-0005-0000-0000-0000F5000000}"/>
    <cellStyle name="_2008.évi második rendelet-módosítás_2_adósságszolgálat alakulása" xfId="247" xr:uid="{00000000-0005-0000-0000-0000F6000000}"/>
    <cellStyle name="_2008.évi második rendelet-módosítás_2_adósságszolgálatlegújabb 2013 01 09" xfId="248" xr:uid="{00000000-0005-0000-0000-0000F7000000}"/>
    <cellStyle name="_2008.évi második rendelet-módosítás_2_adósságszolgálatlegújabb 2013 01 09_TartalékKötvényLekötésekEgyebek2014" xfId="249" xr:uid="{00000000-0005-0000-0000-0000F8000000}"/>
    <cellStyle name="_2008.évi második rendelet-módosítás_2_futamidős törlesztés alakulása" xfId="250" xr:uid="{00000000-0005-0000-0000-0000F9000000}"/>
    <cellStyle name="_2008.évi második rendelet-módosítás_2_futamidős törlesztés alakulása_TartalékKötvényLekötésekEgyebek2014" xfId="251" xr:uid="{00000000-0005-0000-0000-0000FA000000}"/>
    <cellStyle name="_2008.évi második rendelet-módosítás_2_kötvénylekötés és kamatbevétel" xfId="252" xr:uid="{00000000-0005-0000-0000-0000FB000000}"/>
    <cellStyle name="_2008.évi második rendelet-módosítás_2_kötvénylekötés és kamatbevétel_TartalékKötvényLekötésekEgyebek2014" xfId="253" xr:uid="{00000000-0005-0000-0000-0000FC000000}"/>
    <cellStyle name="_2008.évi második rendelet-módosítás_2_TaralékKötvényLekötésEgyebek2011" xfId="254" xr:uid="{00000000-0005-0000-0000-0000FD000000}"/>
    <cellStyle name="_2008.évi második rendelet-módosítás_2_TaralékKötvényLekötésEgyebek2011_TartalékKötvényLekötésekEgyebek2014" xfId="255" xr:uid="{00000000-0005-0000-0000-0000FE000000}"/>
    <cellStyle name="_2008.évi második rendelet-módosítás_2_TartalékKötvényLekötésEgyebek2011" xfId="256" xr:uid="{00000000-0005-0000-0000-0000FF000000}"/>
    <cellStyle name="_2008.évi második rendelet-módosítás_2_TartalékKötvényLekötésEgyebek2011_TartalékKötvényLekötésekEgyebek2014" xfId="257" xr:uid="{00000000-0005-0000-0000-000000010000}"/>
    <cellStyle name="_2008.évi második rendelet-módosítás_2_TartalékKötvényLekötésekEgyebek2011" xfId="258" xr:uid="{00000000-0005-0000-0000-000001010000}"/>
    <cellStyle name="_2008.évi második rendelet-módosítás_2_TartalékKötvényLekötésekEgyebek2011_TartalékKötvényLekötésekEgyebek2014" xfId="259" xr:uid="{00000000-0005-0000-0000-000002010000}"/>
    <cellStyle name="_2008.évi második rendelet-módosítás_2_TartalékKötvényLekötésekEgyebek2012" xfId="260" xr:uid="{00000000-0005-0000-0000-000003010000}"/>
    <cellStyle name="_2008.évi második rendelet-módosítás_2_TartalékKötvényLekötésekEgyebek2012_TartalékKötvényLekötésekEgyebek2014" xfId="261" xr:uid="{00000000-0005-0000-0000-000004010000}"/>
    <cellStyle name="_2008.évi második rendelet-módosítás_2_TartalékKötvényLekötésekEgyebek2013 év végi rendezés" xfId="262" xr:uid="{00000000-0005-0000-0000-000005010000}"/>
    <cellStyle name="_2008.évi második rendelet-módosítás_2_TartalékKötvényLekötésekEgyebek2014" xfId="263" xr:uid="{00000000-0005-0000-0000-000006010000}"/>
    <cellStyle name="_2008.évi második rendelet-módosítás_2008beszküldvégleges" xfId="264" xr:uid="{00000000-0005-0000-0000-000007010000}"/>
    <cellStyle name="_2008.évi második rendelet-módosítás_2008beszküldvégleges_TartalékKötvényLekötésekEgyebek2014" xfId="265" xr:uid="{00000000-0005-0000-0000-000008010000}"/>
    <cellStyle name="_2008.évi második rendelet-módosítás_2009besz" xfId="266" xr:uid="{00000000-0005-0000-0000-000009010000}"/>
    <cellStyle name="_2008.évi második rendelet-módosítás_2009besz_TartalékKötvényLekötésekEgyebek2014" xfId="267" xr:uid="{00000000-0005-0000-0000-00000A010000}"/>
    <cellStyle name="_2008.évi második rendelet-módosítás_2010besz" xfId="268" xr:uid="{00000000-0005-0000-0000-00000B010000}"/>
    <cellStyle name="_2008.évi második rendelet-módosítás_2010besz_TartalékKötvényLekötésekEgyebek2014" xfId="269" xr:uid="{00000000-0005-0000-0000-00000C010000}"/>
    <cellStyle name="_2008.évi második rendelet-módosítás_2010FELBEküld" xfId="270" xr:uid="{00000000-0005-0000-0000-00000D010000}"/>
    <cellStyle name="_2008.évi második rendelet-módosítás_2010FELBEküld_TartalékKötvényLekötésekEgyebek2014" xfId="271" xr:uid="{00000000-0005-0000-0000-00000E010000}"/>
    <cellStyle name="_2008.évi második rendelet-módosítás_2011. évi második rendelet-módosítás" xfId="272" xr:uid="{00000000-0005-0000-0000-00000F010000}"/>
    <cellStyle name="_2008.évi második rendelet-módosítás_2011. évi második rendelet-módosítás_TartalékKötvényLekötésekEgyebek2014" xfId="273" xr:uid="{00000000-0005-0000-0000-000010010000}"/>
    <cellStyle name="_2008.évi második rendelet-módosítás_2011besz" xfId="274" xr:uid="{00000000-0005-0000-0000-000011010000}"/>
    <cellStyle name="_2008.évi második rendelet-módosítás_2011besz_TartalékKötvényLekötésekEgyebek2014" xfId="275" xr:uid="{00000000-0005-0000-0000-000012010000}"/>
    <cellStyle name="_2008.évi második rendelet-módosítás_2012KVI változat 20120223" xfId="276" xr:uid="{00000000-0005-0000-0000-000013010000}"/>
    <cellStyle name="_2008.évi második rendelet-módosítás_2012KVI változat 20120223_TartalékKötvényLekötésekEgyebek2014" xfId="277" xr:uid="{00000000-0005-0000-0000-000014010000}"/>
    <cellStyle name="_2008.évi második rendelet-módosítás_2012KVI változat 3" xfId="278" xr:uid="{00000000-0005-0000-0000-000015010000}"/>
    <cellStyle name="_2008.évi második rendelet-módosítás_2012KVI változat 3_TartalékKötvényLekötésekEgyebek2014" xfId="279" xr:uid="{00000000-0005-0000-0000-000016010000}"/>
    <cellStyle name="_2008.évi második rendelet-módosítás_3" xfId="280" xr:uid="{00000000-0005-0000-0000-000017010000}"/>
    <cellStyle name="_2008.évi második rendelet-módosítás_3_2008beszküldvégleges" xfId="281" xr:uid="{00000000-0005-0000-0000-000018010000}"/>
    <cellStyle name="_2008.évi második rendelet-módosítás_3_2008beszküldvégleges_TartalékKötvényLekötésekEgyebek2014" xfId="282" xr:uid="{00000000-0005-0000-0000-000019010000}"/>
    <cellStyle name="_2008.évi második rendelet-módosítás_3_2009besz" xfId="283" xr:uid="{00000000-0005-0000-0000-00001A010000}"/>
    <cellStyle name="_2008.évi második rendelet-módosítás_3_2009besz_TartalékKötvényLekötésekEgyebek2014" xfId="284" xr:uid="{00000000-0005-0000-0000-00001B010000}"/>
    <cellStyle name="_2008.évi második rendelet-módosítás_3_2010besz" xfId="285" xr:uid="{00000000-0005-0000-0000-00001C010000}"/>
    <cellStyle name="_2008.évi második rendelet-módosítás_3_2010besz_TartalékKötvényLekötésekEgyebek2014" xfId="286" xr:uid="{00000000-0005-0000-0000-00001D010000}"/>
    <cellStyle name="_2008.évi második rendelet-módosítás_3_2010FELBEküld" xfId="287" xr:uid="{00000000-0005-0000-0000-00001E010000}"/>
    <cellStyle name="_2008.évi második rendelet-módosítás_3_2010FELBEküld_TartalékKötvényLekötésekEgyebek2014" xfId="288" xr:uid="{00000000-0005-0000-0000-00001F010000}"/>
    <cellStyle name="_2008.évi második rendelet-módosítás_3_2011. évi második rendelet-módosítás" xfId="289" xr:uid="{00000000-0005-0000-0000-000020010000}"/>
    <cellStyle name="_2008.évi második rendelet-módosítás_3_2011. évi második rendelet-módosítás_TartalékKötvényLekötésekEgyebek2014" xfId="290" xr:uid="{00000000-0005-0000-0000-000021010000}"/>
    <cellStyle name="_2008.évi második rendelet-módosítás_3_2011besz" xfId="291" xr:uid="{00000000-0005-0000-0000-000022010000}"/>
    <cellStyle name="_2008.évi második rendelet-módosítás_3_2011besz_TartalékKötvényLekötésekEgyebek2014" xfId="292" xr:uid="{00000000-0005-0000-0000-000023010000}"/>
    <cellStyle name="_2008.évi második rendelet-módosítás_3_2012KVI változat 20120223" xfId="293" xr:uid="{00000000-0005-0000-0000-000024010000}"/>
    <cellStyle name="_2008.évi második rendelet-módosítás_3_2012KVI változat 20120223_TartalékKötvényLekötésekEgyebek2014" xfId="294" xr:uid="{00000000-0005-0000-0000-000025010000}"/>
    <cellStyle name="_2008.évi második rendelet-módosítás_3_2012KVI változat 3" xfId="295" xr:uid="{00000000-0005-0000-0000-000026010000}"/>
    <cellStyle name="_2008.évi második rendelet-módosítás_3_2012KVI változat 3_TartalékKötvényLekötésekEgyebek2014" xfId="296" xr:uid="{00000000-0005-0000-0000-000027010000}"/>
    <cellStyle name="_2008.évi második rendelet-módosítás_3_8. melléklet tartalékok" xfId="297" xr:uid="{00000000-0005-0000-0000-000028010000}"/>
    <cellStyle name="_2008.évi második rendelet-módosítás_3_8. melléklet tartalékok_TartalékKötvényLekötésekEgyebek2014" xfId="298" xr:uid="{00000000-0005-0000-0000-000029010000}"/>
    <cellStyle name="_2008.évi második rendelet-módosítás_3_adósságszolgálat 2013 05 06" xfId="299" xr:uid="{00000000-0005-0000-0000-00002A010000}"/>
    <cellStyle name="_2008.évi második rendelet-módosítás_3_adósságszolgálat 2013 05 06_TartalékKötvényLekötésekEgyebek2014" xfId="300" xr:uid="{00000000-0005-0000-0000-00002B010000}"/>
    <cellStyle name="_2008.évi második rendelet-módosítás_3_adósságszolgálat alakulása" xfId="301" xr:uid="{00000000-0005-0000-0000-00002C010000}"/>
    <cellStyle name="_2008.évi második rendelet-módosítás_3_adósságszolgálatlegújabb 2013 01 09" xfId="302" xr:uid="{00000000-0005-0000-0000-00002D010000}"/>
    <cellStyle name="_2008.évi második rendelet-módosítás_3_adósságszolgálatlegújabb 2013 01 09_TartalékKötvényLekötésekEgyebek2014" xfId="303" xr:uid="{00000000-0005-0000-0000-00002E010000}"/>
    <cellStyle name="_2008.évi második rendelet-módosítás_3_futamidős törlesztés alakulása" xfId="304" xr:uid="{00000000-0005-0000-0000-00002F010000}"/>
    <cellStyle name="_2008.évi második rendelet-módosítás_3_futamidős törlesztés alakulása_TartalékKötvényLekötésekEgyebek2014" xfId="305" xr:uid="{00000000-0005-0000-0000-000030010000}"/>
    <cellStyle name="_2008.évi második rendelet-módosítás_3_kötvénylekötés és kamatbevétel" xfId="306" xr:uid="{00000000-0005-0000-0000-000031010000}"/>
    <cellStyle name="_2008.évi második rendelet-módosítás_3_kötvénylekötés és kamatbevétel_TartalékKötvényLekötésekEgyebek2014" xfId="307" xr:uid="{00000000-0005-0000-0000-000032010000}"/>
    <cellStyle name="_2008.évi második rendelet-módosítás_3_TaralékKötvényLekötésEgyebek2011" xfId="308" xr:uid="{00000000-0005-0000-0000-000033010000}"/>
    <cellStyle name="_2008.évi második rendelet-módosítás_3_TaralékKötvényLekötésEgyebek2011_TartalékKötvényLekötésekEgyebek2014" xfId="309" xr:uid="{00000000-0005-0000-0000-000034010000}"/>
    <cellStyle name="_2008.évi második rendelet-módosítás_3_TartalékKötvényLekötésEgyebek2011" xfId="310" xr:uid="{00000000-0005-0000-0000-000035010000}"/>
    <cellStyle name="_2008.évi második rendelet-módosítás_3_TartalékKötvényLekötésEgyebek2011_TartalékKötvényLekötésekEgyebek2014" xfId="311" xr:uid="{00000000-0005-0000-0000-000036010000}"/>
    <cellStyle name="_2008.évi második rendelet-módosítás_3_TartalékKötvényLekötésekEgyebek2011" xfId="312" xr:uid="{00000000-0005-0000-0000-000037010000}"/>
    <cellStyle name="_2008.évi második rendelet-módosítás_3_TartalékKötvényLekötésekEgyebek2011_TartalékKötvényLekötésekEgyebek2014" xfId="313" xr:uid="{00000000-0005-0000-0000-000038010000}"/>
    <cellStyle name="_2008.évi második rendelet-módosítás_3_TartalékKötvényLekötésekEgyebek2012" xfId="314" xr:uid="{00000000-0005-0000-0000-000039010000}"/>
    <cellStyle name="_2008.évi második rendelet-módosítás_3_TartalékKötvényLekötésekEgyebek2012_TartalékKötvényLekötésekEgyebek2014" xfId="315" xr:uid="{00000000-0005-0000-0000-00003A010000}"/>
    <cellStyle name="_2008.évi második rendelet-módosítás_3_TartalékKötvényLekötésekEgyebek2013 év végi rendezés" xfId="316" xr:uid="{00000000-0005-0000-0000-00003B010000}"/>
    <cellStyle name="_2008.évi második rendelet-módosítás_3_TartalékKötvényLekötésekEgyebek2014" xfId="317" xr:uid="{00000000-0005-0000-0000-00003C010000}"/>
    <cellStyle name="_2008.évi második rendelet-módosítás_8. melléklet tartalékok" xfId="318" xr:uid="{00000000-0005-0000-0000-00003D010000}"/>
    <cellStyle name="_2008.évi második rendelet-módosítás_8. melléklet tartalékok_TartalékKötvényLekötésekEgyebek2014" xfId="319" xr:uid="{00000000-0005-0000-0000-00003E010000}"/>
    <cellStyle name="_2008.évi második rendelet-módosítás_adósságszolgálat 2013 05 06" xfId="320" xr:uid="{00000000-0005-0000-0000-00003F010000}"/>
    <cellStyle name="_2008.évi második rendelet-módosítás_adósságszolgálat 2013 05 06_TartalékKötvényLekötésekEgyebek2014" xfId="321" xr:uid="{00000000-0005-0000-0000-000040010000}"/>
    <cellStyle name="_2008.évi második rendelet-módosítás_adósságszolgálat alakulása" xfId="322" xr:uid="{00000000-0005-0000-0000-000041010000}"/>
    <cellStyle name="_2008.évi második rendelet-módosítás_adósságszolgálatlegújabb 2013 01 09" xfId="323" xr:uid="{00000000-0005-0000-0000-000042010000}"/>
    <cellStyle name="_2008.évi második rendelet-módosítás_adósságszolgálatlegújabb 2013 01 09_TartalékKötvényLekötésekEgyebek2014" xfId="324" xr:uid="{00000000-0005-0000-0000-000043010000}"/>
    <cellStyle name="_2008.évi második rendelet-módosítás_futamidős törlesztés alakulása" xfId="325" xr:uid="{00000000-0005-0000-0000-000044010000}"/>
    <cellStyle name="_2008.évi második rendelet-módosítás_futamidős törlesztés alakulása_TartalékKötvényLekötésekEgyebek2014" xfId="326" xr:uid="{00000000-0005-0000-0000-000045010000}"/>
    <cellStyle name="_2008.évi második rendelet-módosítás_kötvénylekötés és kamatbevétel" xfId="327" xr:uid="{00000000-0005-0000-0000-000046010000}"/>
    <cellStyle name="_2008.évi második rendelet-módosítás_kötvénylekötés és kamatbevétel_TartalékKötvényLekötésekEgyebek2014" xfId="328" xr:uid="{00000000-0005-0000-0000-000047010000}"/>
    <cellStyle name="_2008.évi második rendelet-módosítás_TaralékKötvényLekötésEgyebek2011" xfId="329" xr:uid="{00000000-0005-0000-0000-000048010000}"/>
    <cellStyle name="_2008.évi második rendelet-módosítás_TaralékKötvényLekötésEgyebek2011_TartalékKötvényLekötésekEgyebek2014" xfId="330" xr:uid="{00000000-0005-0000-0000-000049010000}"/>
    <cellStyle name="_2008.évi második rendelet-módosítás_TartalékKötvényLekötésEgyebek2011" xfId="331" xr:uid="{00000000-0005-0000-0000-00004A010000}"/>
    <cellStyle name="_2008.évi második rendelet-módosítás_TartalékKötvényLekötésEgyebek2011_TartalékKötvényLekötésekEgyebek2014" xfId="332" xr:uid="{00000000-0005-0000-0000-00004B010000}"/>
    <cellStyle name="_2008.évi második rendelet-módosítás_TartalékKötvényLekötésekEgyebek2011" xfId="333" xr:uid="{00000000-0005-0000-0000-00004C010000}"/>
    <cellStyle name="_2008.évi második rendelet-módosítás_TartalékKötvényLekötésekEgyebek2011_TartalékKötvényLekötésekEgyebek2014" xfId="334" xr:uid="{00000000-0005-0000-0000-00004D010000}"/>
    <cellStyle name="_2008.évi második rendelet-módosítás_TartalékKötvényLekötésekEgyebek2012" xfId="335" xr:uid="{00000000-0005-0000-0000-00004E010000}"/>
    <cellStyle name="_2008.évi második rendelet-módosítás_TartalékKötvényLekötésekEgyebek2012_TartalékKötvényLekötésekEgyebek2014" xfId="336" xr:uid="{00000000-0005-0000-0000-00004F010000}"/>
    <cellStyle name="_2008.évi második rendelet-módosítás_TartalékKötvényLekötésekEgyebek2013 év végi rendezés" xfId="337" xr:uid="{00000000-0005-0000-0000-000050010000}"/>
    <cellStyle name="_2008.évi második rendelet-módosítás_TartalékKötvényLekötésekEgyebek2014" xfId="338" xr:uid="{00000000-0005-0000-0000-000051010000}"/>
    <cellStyle name="_2008.évi negyedik rendelet-módosítás" xfId="339" xr:uid="{00000000-0005-0000-0000-000052010000}"/>
    <cellStyle name="_2008.évi negyedik rendelet-módosítás intézményi" xfId="340" xr:uid="{00000000-0005-0000-0000-000053010000}"/>
    <cellStyle name="_2008.évi negyedik rendelet-módosítás intézményi_1" xfId="341" xr:uid="{00000000-0005-0000-0000-000054010000}"/>
    <cellStyle name="_2008.évi negyedik rendelet-módosítás intézményi_1_TartalékKötvényLekötésekEgyebek2014" xfId="342" xr:uid="{00000000-0005-0000-0000-000055010000}"/>
    <cellStyle name="_2008.évi negyedik rendelet-módosítás intézményi_2" xfId="343" xr:uid="{00000000-0005-0000-0000-000056010000}"/>
    <cellStyle name="_2008.évi negyedik rendelet-módosítás intézményi_2_TartalékKötvényLekötésekEgyebek2014" xfId="344" xr:uid="{00000000-0005-0000-0000-000057010000}"/>
    <cellStyle name="_2008.évi negyedik rendelet-módosítás intézményi_3" xfId="345" xr:uid="{00000000-0005-0000-0000-000058010000}"/>
    <cellStyle name="_2008.évi negyedik rendelet-módosítás intézményi_3_TartalékKötvényLekötésekEgyebek2014" xfId="346" xr:uid="{00000000-0005-0000-0000-000059010000}"/>
    <cellStyle name="_2008.évi negyedik rendelet-módosítás intézményi_TartalékKötvényLekötésekEgyebek2014" xfId="347" xr:uid="{00000000-0005-0000-0000-00005A010000}"/>
    <cellStyle name="_2008.évi negyedik rendelet-módosítás_1" xfId="348" xr:uid="{00000000-0005-0000-0000-00005B010000}"/>
    <cellStyle name="_2008.évi negyedik rendelet-módosítás_1_TartalékKötvényLekötésekEgyebek2014" xfId="349" xr:uid="{00000000-0005-0000-0000-00005C010000}"/>
    <cellStyle name="_2008.évi negyedik rendelet-módosítás_2" xfId="350" xr:uid="{00000000-0005-0000-0000-00005D010000}"/>
    <cellStyle name="_2008.évi negyedik rendelet-módosítás_2_TartalékKötvényLekötésekEgyebek2014" xfId="351" xr:uid="{00000000-0005-0000-0000-00005E010000}"/>
    <cellStyle name="_2008.évi negyedik rendelet-módosítás_3" xfId="352" xr:uid="{00000000-0005-0000-0000-00005F010000}"/>
    <cellStyle name="_2008.évi negyedik rendelet-módosítás_3_TartalékKötvényLekötésekEgyebek2014" xfId="353" xr:uid="{00000000-0005-0000-0000-000060010000}"/>
    <cellStyle name="_2008.évi negyedik rendelet-módosítás_4" xfId="354" xr:uid="{00000000-0005-0000-0000-000061010000}"/>
    <cellStyle name="_2008.évi negyedik rendelet-módosítás_4_PH KVI 2014 KV 2014 02 20 elfogadott TEST2" xfId="355" xr:uid="{00000000-0005-0000-0000-000062010000}"/>
    <cellStyle name="_2008.évi negyedik rendelet-módosítás_4_TartalékKötvényLekötésekEgyebek2014" xfId="356" xr:uid="{00000000-0005-0000-0000-000063010000}"/>
    <cellStyle name="_2008.évi negyedik rendelet-módosítás_TartalékKötvényLekötésekEgyebek2014" xfId="357" xr:uid="{00000000-0005-0000-0000-000064010000}"/>
    <cellStyle name="_2008KVIvégleges20080306alapok" xfId="358" xr:uid="{00000000-0005-0000-0000-000065010000}"/>
    <cellStyle name="_2008KVIvégleges20080306alapok_PH KVI 2014 KV 2014 02 20 elfogadott TEST2" xfId="359" xr:uid="{00000000-0005-0000-0000-000066010000}"/>
    <cellStyle name="_2008KVIvégleges20080306alapok_TartalékKötvényLekötésekEgyebek2014" xfId="360" xr:uid="{00000000-0005-0000-0000-000067010000}"/>
    <cellStyle name="_2009.évi első rendelet-módosítás" xfId="361" xr:uid="{00000000-0005-0000-0000-000068010000}"/>
    <cellStyle name="_2009.évi első rendelet-módosítás_1" xfId="362" xr:uid="{00000000-0005-0000-0000-000069010000}"/>
    <cellStyle name="_2009.évi első rendelet-módosítás_1_TartalékKötvényLekötésekEgyebek2014" xfId="363" xr:uid="{00000000-0005-0000-0000-00006A010000}"/>
    <cellStyle name="_2009.évi első rendelet-módosítás_2" xfId="364" xr:uid="{00000000-0005-0000-0000-00006B010000}"/>
    <cellStyle name="_2009.évi első rendelet-módosítás_2_TartalékKötvényLekötésekEgyebek2014" xfId="365" xr:uid="{00000000-0005-0000-0000-00006C010000}"/>
    <cellStyle name="_2009.évi első rendelet-módosítás_3" xfId="366" xr:uid="{00000000-0005-0000-0000-00006D010000}"/>
    <cellStyle name="_2009.évi első rendelet-módosítás_3_TartalékKötvényLekötésekEgyebek2014" xfId="367" xr:uid="{00000000-0005-0000-0000-00006E010000}"/>
    <cellStyle name="_2009.évi első rendelet-módosítás_4" xfId="368" xr:uid="{00000000-0005-0000-0000-00006F010000}"/>
    <cellStyle name="_2009.évi első rendelet-módosítás_4_TartalékKötvényLekötésekEgyebek2014" xfId="369" xr:uid="{00000000-0005-0000-0000-000070010000}"/>
    <cellStyle name="_2009.évi első rendelet-módosítás_TartalékKötvényLekötésekEgyebek2014" xfId="370" xr:uid="{00000000-0005-0000-0000-000071010000}"/>
    <cellStyle name="_2009.évi harmadik rendelet-módosítás" xfId="371" xr:uid="{00000000-0005-0000-0000-000072010000}"/>
    <cellStyle name="_2009.évi harmadik rendelet-módosítás_1" xfId="372" xr:uid="{00000000-0005-0000-0000-000073010000}"/>
    <cellStyle name="_2009.évi harmadik rendelet-módosítás_1_TartalékKötvényLekötésekEgyebek2014" xfId="373" xr:uid="{00000000-0005-0000-0000-000074010000}"/>
    <cellStyle name="_2009.évi harmadik rendelet-módosítás_2" xfId="374" xr:uid="{00000000-0005-0000-0000-000075010000}"/>
    <cellStyle name="_2009.évi harmadik rendelet-módosítás_2_TartalékKötvényLekötésekEgyebek2014" xfId="375" xr:uid="{00000000-0005-0000-0000-000076010000}"/>
    <cellStyle name="_2009.évi harmadik rendelet-módosítás_3" xfId="376" xr:uid="{00000000-0005-0000-0000-000077010000}"/>
    <cellStyle name="_2009.évi harmadik rendelet-módosítás_3_TartalékKötvényLekötésekEgyebek2014" xfId="377" xr:uid="{00000000-0005-0000-0000-000078010000}"/>
    <cellStyle name="_2009.évi harmadik rendelet-módosítás_TartalékKötvényLekötésekEgyebek2014" xfId="378" xr:uid="{00000000-0005-0000-0000-000079010000}"/>
    <cellStyle name="_2009.évi második rendelet-módosítás" xfId="379" xr:uid="{00000000-0005-0000-0000-00007A010000}"/>
    <cellStyle name="_2009.évi második rendelet-módosítás intézményi" xfId="380" xr:uid="{00000000-0005-0000-0000-00007B010000}"/>
    <cellStyle name="_2009.évi második rendelet-módosítás intézményi_1" xfId="381" xr:uid="{00000000-0005-0000-0000-00007C010000}"/>
    <cellStyle name="_2009.évi második rendelet-módosítás intézményi_1_TartalékKötvényLekötésekEgyebek2014" xfId="382" xr:uid="{00000000-0005-0000-0000-00007D010000}"/>
    <cellStyle name="_2009.évi második rendelet-módosítás intézményi_2" xfId="383" xr:uid="{00000000-0005-0000-0000-00007E010000}"/>
    <cellStyle name="_2009.évi második rendelet-módosítás intézményi_2_TartalékKötvényLekötésekEgyebek2014" xfId="384" xr:uid="{00000000-0005-0000-0000-00007F010000}"/>
    <cellStyle name="_2009.évi második rendelet-módosítás intézményi_3" xfId="385" xr:uid="{00000000-0005-0000-0000-000080010000}"/>
    <cellStyle name="_2009.évi második rendelet-módosítás intézményi_3_TartalékKötvényLekötésekEgyebek2014" xfId="386" xr:uid="{00000000-0005-0000-0000-000081010000}"/>
    <cellStyle name="_2009.évi második rendelet-módosítás intézményi_TartalékKötvényLekötésekEgyebek2014" xfId="387" xr:uid="{00000000-0005-0000-0000-000082010000}"/>
    <cellStyle name="_2009.évi második rendelet-módosítás_1" xfId="388" xr:uid="{00000000-0005-0000-0000-000083010000}"/>
    <cellStyle name="_2009.évi második rendelet-módosítás_1_TartalékKötvényLekötésekEgyebek2014" xfId="389" xr:uid="{00000000-0005-0000-0000-000084010000}"/>
    <cellStyle name="_2009.évi második rendelet-módosítás_2" xfId="390" xr:uid="{00000000-0005-0000-0000-000085010000}"/>
    <cellStyle name="_2009.évi második rendelet-módosítás_2_TartalékKötvényLekötésekEgyebek2014" xfId="391" xr:uid="{00000000-0005-0000-0000-000086010000}"/>
    <cellStyle name="_2009.évi második rendelet-módosítás_3" xfId="392" xr:uid="{00000000-0005-0000-0000-000087010000}"/>
    <cellStyle name="_2009.évi második rendelet-módosítás_3_TartalékKötvényLekötésekEgyebek2014" xfId="393" xr:uid="{00000000-0005-0000-0000-000088010000}"/>
    <cellStyle name="_2009.évi második rendelet-módosítás_4" xfId="394" xr:uid="{00000000-0005-0000-0000-000089010000}"/>
    <cellStyle name="_2009.évi második rendelet-módosítás_4_TartalékKötvényLekötésekEgyebek2014" xfId="395" xr:uid="{00000000-0005-0000-0000-00008A010000}"/>
    <cellStyle name="_2009.évi második rendelet-módosítás_TartalékKötvényLekötésekEgyebek2014" xfId="396" xr:uid="{00000000-0005-0000-0000-00008B010000}"/>
    <cellStyle name="_2009KVIvéglegesküld" xfId="397" xr:uid="{00000000-0005-0000-0000-00008C010000}"/>
    <cellStyle name="_2009KVIvéglegesküld_TartalékKötvényLekötésekEgyebek2014" xfId="398" xr:uid="{00000000-0005-0000-0000-00008D010000}"/>
    <cellStyle name="_2010. évi ötödik rendelet-módosítás küld" xfId="399" xr:uid="{00000000-0005-0000-0000-00008E010000}"/>
    <cellStyle name="_2010. évi ötödik rendelet-módosítás küld_1" xfId="400" xr:uid="{00000000-0005-0000-0000-00008F010000}"/>
    <cellStyle name="_2010. évi ötödik rendelet-módosítás küld_1_TartalékKötvényLekötésekEgyebek2014" xfId="401" xr:uid="{00000000-0005-0000-0000-000090010000}"/>
    <cellStyle name="_2010. évi ötödik rendelet-módosítás küld_2" xfId="402" xr:uid="{00000000-0005-0000-0000-000091010000}"/>
    <cellStyle name="_2010. évi ötödik rendelet-módosítás küld_2_TartalékKötvényLekötésekEgyebek2014" xfId="403" xr:uid="{00000000-0005-0000-0000-000092010000}"/>
    <cellStyle name="_2010. évi ötödik rendelet-módosítás küld_3" xfId="404" xr:uid="{00000000-0005-0000-0000-000093010000}"/>
    <cellStyle name="_2010. évi ötödik rendelet-módosítás küld_3_TartalékKötvényLekötésekEgyebek2014" xfId="405" xr:uid="{00000000-0005-0000-0000-000094010000}"/>
    <cellStyle name="_2010. évi ötödik rendelet-módosítás küld_4" xfId="406" xr:uid="{00000000-0005-0000-0000-000095010000}"/>
    <cellStyle name="_2010. évi ötödik rendelet-módosítás küld_4_TartalékKötvényLekötésekEgyebek2014" xfId="407" xr:uid="{00000000-0005-0000-0000-000096010000}"/>
    <cellStyle name="_2010. évi ötödik rendelet-módosítás küld_TartalékKötvényLekötésekEgyebek2014" xfId="408" xr:uid="{00000000-0005-0000-0000-000097010000}"/>
    <cellStyle name="_2010.évi első rendelet-módosítás" xfId="409" xr:uid="{00000000-0005-0000-0000-000098010000}"/>
    <cellStyle name="_2010.évi első rendelet-módosítás_1" xfId="410" xr:uid="{00000000-0005-0000-0000-000099010000}"/>
    <cellStyle name="_2010.évi első rendelet-módosítás_1_TartalékKötvényLekötésekEgyebek2014" xfId="411" xr:uid="{00000000-0005-0000-0000-00009A010000}"/>
    <cellStyle name="_2010.évi első rendelet-módosítás_2" xfId="412" xr:uid="{00000000-0005-0000-0000-00009B010000}"/>
    <cellStyle name="_2010.évi első rendelet-módosítás_2_TartalékKötvényLekötésekEgyebek2014" xfId="413" xr:uid="{00000000-0005-0000-0000-00009C010000}"/>
    <cellStyle name="_2010.évi első rendelet-módosítás_3" xfId="414" xr:uid="{00000000-0005-0000-0000-00009D010000}"/>
    <cellStyle name="_2010.évi első rendelet-módosítás_3_TartalékKötvényLekötésekEgyebek2014" xfId="415" xr:uid="{00000000-0005-0000-0000-00009E010000}"/>
    <cellStyle name="_2010.évi első rendelet-módosítás_TartalékKötvényLekötésekEgyebek2014" xfId="416" xr:uid="{00000000-0005-0000-0000-00009F010000}"/>
    <cellStyle name="_2010.évi harmadik rendelet-módosítás" xfId="417" xr:uid="{00000000-0005-0000-0000-0000A0010000}"/>
    <cellStyle name="_2010.évi harmadik rendelet-módosítás_1" xfId="418" xr:uid="{00000000-0005-0000-0000-0000A1010000}"/>
    <cellStyle name="_2010.évi harmadik rendelet-módosítás_1_TartalékKötvényLekötésekEgyebek2014" xfId="419" xr:uid="{00000000-0005-0000-0000-0000A2010000}"/>
    <cellStyle name="_2010.évi harmadik rendelet-módosítás_2" xfId="420" xr:uid="{00000000-0005-0000-0000-0000A3010000}"/>
    <cellStyle name="_2010.évi harmadik rendelet-módosítás_2_TartalékKötvényLekötésekEgyebek2014" xfId="421" xr:uid="{00000000-0005-0000-0000-0000A4010000}"/>
    <cellStyle name="_2010.évi harmadik rendelet-módosítás_3" xfId="422" xr:uid="{00000000-0005-0000-0000-0000A5010000}"/>
    <cellStyle name="_2010.évi harmadik rendelet-módosítás_3_TartalékKötvényLekötésekEgyebek2014" xfId="423" xr:uid="{00000000-0005-0000-0000-0000A6010000}"/>
    <cellStyle name="_2010.évi harmadik rendelet-módosítás_TartalékKötvényLekötésekEgyebek2014" xfId="424" xr:uid="{00000000-0005-0000-0000-0000A7010000}"/>
    <cellStyle name="_2010.évi második rendelet-módosítás küld" xfId="425" xr:uid="{00000000-0005-0000-0000-0000A8010000}"/>
    <cellStyle name="_2010.évi második rendelet-módosítás küld_1" xfId="426" xr:uid="{00000000-0005-0000-0000-0000A9010000}"/>
    <cellStyle name="_2010.évi második rendelet-módosítás küld_1_TartalékKötvényLekötésekEgyebek2014" xfId="427" xr:uid="{00000000-0005-0000-0000-0000AA010000}"/>
    <cellStyle name="_2010.évi második rendelet-módosítás küld_2" xfId="428" xr:uid="{00000000-0005-0000-0000-0000AB010000}"/>
    <cellStyle name="_2010.évi második rendelet-módosítás küld_2_TartalékKötvényLekötésekEgyebek2014" xfId="429" xr:uid="{00000000-0005-0000-0000-0000AC010000}"/>
    <cellStyle name="_2010.évi második rendelet-módosítás küld_3" xfId="430" xr:uid="{00000000-0005-0000-0000-0000AD010000}"/>
    <cellStyle name="_2010.évi második rendelet-módosítás küld_3_TartalékKötvényLekötésekEgyebek2014" xfId="431" xr:uid="{00000000-0005-0000-0000-0000AE010000}"/>
    <cellStyle name="_2010.évi második rendelet-módosítás küld_TartalékKötvényLekötésekEgyebek2014" xfId="432" xr:uid="{00000000-0005-0000-0000-0000AF010000}"/>
    <cellStyle name="_2010FELBE" xfId="433" xr:uid="{00000000-0005-0000-0000-0000B0010000}"/>
    <cellStyle name="_2010FELBE_1" xfId="434" xr:uid="{00000000-0005-0000-0000-0000B1010000}"/>
    <cellStyle name="_2010FELBE_1_TartalékKötvényLekötésekEgyebek2014" xfId="435" xr:uid="{00000000-0005-0000-0000-0000B2010000}"/>
    <cellStyle name="_2010FELBE_TartalékKötvényLekötésekEgyebek2014" xfId="436" xr:uid="{00000000-0005-0000-0000-0000B3010000}"/>
    <cellStyle name="_2010FELBEküld" xfId="437" xr:uid="{00000000-0005-0000-0000-0000B4010000}"/>
    <cellStyle name="_2010FELBEküld_1" xfId="438" xr:uid="{00000000-0005-0000-0000-0000B5010000}"/>
    <cellStyle name="_2010FELBEküld_1_TartalékKötvényLekötésekEgyebek2014" xfId="439" xr:uid="{00000000-0005-0000-0000-0000B6010000}"/>
    <cellStyle name="_2010FELBEküld_TartalékKötvényLekötésekEgyebek2014" xfId="440" xr:uid="{00000000-0005-0000-0000-0000B7010000}"/>
    <cellStyle name="_2010háromnegyedBesz küld" xfId="441" xr:uid="{00000000-0005-0000-0000-0000B8010000}"/>
    <cellStyle name="_2010háromnegyedBesz küld_1" xfId="442" xr:uid="{00000000-0005-0000-0000-0000B9010000}"/>
    <cellStyle name="_2010háromnegyedBesz küld_1_TartalékKötvényLekötésekEgyebek2014" xfId="443" xr:uid="{00000000-0005-0000-0000-0000BA010000}"/>
    <cellStyle name="_2010háromnegyedBesz küld_TartalékKötvényLekötésekEgyebek2014" xfId="444" xr:uid="{00000000-0005-0000-0000-0000BB010000}"/>
    <cellStyle name="_2010KVI_végleges küld" xfId="445" xr:uid="{00000000-0005-0000-0000-0000BC010000}"/>
    <cellStyle name="_2010KVI_végleges küld_TartalékKötvényLekötésekEgyebek2014" xfId="446" xr:uid="{00000000-0005-0000-0000-0000BD010000}"/>
    <cellStyle name="_2011 háromnegyed besz küld" xfId="447" xr:uid="{00000000-0005-0000-0000-0000BE010000}"/>
    <cellStyle name="_2011 háromnegyed besz küld_1" xfId="448" xr:uid="{00000000-0005-0000-0000-0000BF010000}"/>
    <cellStyle name="_2011 háromnegyed besz küld_1_TartalékKötvényLekötésekEgyebek2014" xfId="449" xr:uid="{00000000-0005-0000-0000-0000C0010000}"/>
    <cellStyle name="_2011 háromnegyed besz küld_TartalékKötvényLekötésekEgyebek2014" xfId="450" xr:uid="{00000000-0005-0000-0000-0000C1010000}"/>
    <cellStyle name="_2011. évi második rendelet-módosítás" xfId="451" xr:uid="{00000000-0005-0000-0000-0000C2010000}"/>
    <cellStyle name="_2011. évi második rendelet-módosítás_1" xfId="452" xr:uid="{00000000-0005-0000-0000-0000C3010000}"/>
    <cellStyle name="_2011. évi második rendelet-módosítás_1_TartalékKötvényLekötésekEgyebek2014" xfId="453" xr:uid="{00000000-0005-0000-0000-0000C4010000}"/>
    <cellStyle name="_2011. évi második rendelet-módosítás_2" xfId="454" xr:uid="{00000000-0005-0000-0000-0000C5010000}"/>
    <cellStyle name="_2011. évi második rendelet-módosítás_2_TartalékKötvényLekötésekEgyebek2014" xfId="455" xr:uid="{00000000-0005-0000-0000-0000C6010000}"/>
    <cellStyle name="_2011. évi második rendelet-módosítás_3" xfId="456" xr:uid="{00000000-0005-0000-0000-0000C7010000}"/>
    <cellStyle name="_2011. évi második rendelet-módosítás_3_TartalékKötvényLekötésekEgyebek2014" xfId="457" xr:uid="{00000000-0005-0000-0000-0000C8010000}"/>
    <cellStyle name="_2011. évi második rendelet-módosítás_TartalékKötvényLekötésekEgyebek2014" xfId="458" xr:uid="{00000000-0005-0000-0000-0000C9010000}"/>
    <cellStyle name="_2011FELBEküld" xfId="459" xr:uid="{00000000-0005-0000-0000-0000CA010000}"/>
    <cellStyle name="_2011FELBEküld_1" xfId="460" xr:uid="{00000000-0005-0000-0000-0000CB010000}"/>
    <cellStyle name="_2011FELBEküld_1_2011besz" xfId="461" xr:uid="{00000000-0005-0000-0000-0000CC010000}"/>
    <cellStyle name="_2011FELBEküld_1_2011besz_TartalékKötvényLekötésekEgyebek2014" xfId="462" xr:uid="{00000000-0005-0000-0000-0000CD010000}"/>
    <cellStyle name="_2011FELBEküld_1_Kötvényből megvalósúló feladatok 2008-tól Ágika 2012 04 11" xfId="463" xr:uid="{00000000-0005-0000-0000-0000CE010000}"/>
    <cellStyle name="_2011FELBEküld_1_Kötvényből megvalósúló feladatok 2008-tól Ágika 2012 04 11_TartalékKötvényLekötésekEgyebek2014" xfId="464" xr:uid="{00000000-0005-0000-0000-0000CF010000}"/>
    <cellStyle name="_2011FELBEküld_1_Kötvényből megvalósúló feladatok 2008-tól Ágika 2013 03 20" xfId="465" xr:uid="{00000000-0005-0000-0000-0000D0010000}"/>
    <cellStyle name="_2011FELBEküld_1_Kötvényből megvalósúló feladatok 2008-tól Ágika 2013 03 20_TartalékKötvényLekötésekEgyebek2014" xfId="466" xr:uid="{00000000-0005-0000-0000-0000D1010000}"/>
    <cellStyle name="_2011FELBEküld_1_Kötvényből megvalósúló feladatok 2008-tól Ágika 2014 01 15" xfId="467" xr:uid="{00000000-0005-0000-0000-0000D2010000}"/>
    <cellStyle name="_2011FELBEküld_1_TartalékKötvényLekötésekEgyebek2014" xfId="468" xr:uid="{00000000-0005-0000-0000-0000D3010000}"/>
    <cellStyle name="_2011FELBEküld_TartalékKötvényLekötésekEgyebek2014" xfId="469" xr:uid="{00000000-0005-0000-0000-0000D4010000}"/>
    <cellStyle name="_2011KVI     2011 03 10" xfId="470" xr:uid="{00000000-0005-0000-0000-0000D5010000}"/>
    <cellStyle name="_2011KVI     2011 03 10_TartalékKötvényLekötésekEgyebek2014" xfId="471" xr:uid="{00000000-0005-0000-0000-0000D6010000}"/>
    <cellStyle name="_34BESZ2005" xfId="472" xr:uid="{00000000-0005-0000-0000-0000D7010000}"/>
    <cellStyle name="_34BESZ2005_1" xfId="473" xr:uid="{00000000-0005-0000-0000-0000D8010000}"/>
    <cellStyle name="_34BESZ2005_1 2" xfId="474" xr:uid="{00000000-0005-0000-0000-0000D9010000}"/>
    <cellStyle name="_34BESZ2005_1 3" xfId="475" xr:uid="{00000000-0005-0000-0000-0000DA010000}"/>
    <cellStyle name="_34BESZ2005_1 3 2" xfId="476" xr:uid="{00000000-0005-0000-0000-0000DB010000}"/>
    <cellStyle name="_34BESZ2005_1 4" xfId="477" xr:uid="{00000000-0005-0000-0000-0000DC010000}"/>
    <cellStyle name="_34BESZ2005_1 5" xfId="478" xr:uid="{00000000-0005-0000-0000-0000DD010000}"/>
    <cellStyle name="_34BESZ2005_1 5 2" xfId="479" xr:uid="{00000000-0005-0000-0000-0000DE010000}"/>
    <cellStyle name="_34BESZ2005_1 6" xfId="480" xr:uid="{00000000-0005-0000-0000-0000DF010000}"/>
    <cellStyle name="_34BESZ2005_1_TartalékKötvényLekötésekEgyebek2014" xfId="481" xr:uid="{00000000-0005-0000-0000-0000E0010000}"/>
    <cellStyle name="_34BESZ2005_TartalékKötvényLekötésekEgyebek2014" xfId="482" xr:uid="{00000000-0005-0000-0000-0000E1010000}"/>
    <cellStyle name="_34BESZ2006" xfId="483" xr:uid="{00000000-0005-0000-0000-0000E2010000}"/>
    <cellStyle name="_34BESZ2006 2" xfId="484" xr:uid="{00000000-0005-0000-0000-0000E3010000}"/>
    <cellStyle name="_34BESZ2006 3" xfId="485" xr:uid="{00000000-0005-0000-0000-0000E4010000}"/>
    <cellStyle name="_34BESZ2006 3 2" xfId="486" xr:uid="{00000000-0005-0000-0000-0000E5010000}"/>
    <cellStyle name="_34BESZ2006 4" xfId="487" xr:uid="{00000000-0005-0000-0000-0000E6010000}"/>
    <cellStyle name="_34BESZ2006 5" xfId="488" xr:uid="{00000000-0005-0000-0000-0000E7010000}"/>
    <cellStyle name="_34BESZ2006 5 2" xfId="489" xr:uid="{00000000-0005-0000-0000-0000E8010000}"/>
    <cellStyle name="_34BESZ2006 6" xfId="490" xr:uid="{00000000-0005-0000-0000-0000E9010000}"/>
    <cellStyle name="_34BESZ2006_1" xfId="491" xr:uid="{00000000-0005-0000-0000-0000EA010000}"/>
    <cellStyle name="_34BESZ2006_1_TartalékKötvényLekötésekEgyebek2014" xfId="492" xr:uid="{00000000-0005-0000-0000-0000EB010000}"/>
    <cellStyle name="_34BESZ2006_2" xfId="493" xr:uid="{00000000-0005-0000-0000-0000EC010000}"/>
    <cellStyle name="_34BESZ2006_2_PH KVI 2014 KV 2014 02 20 elfogadott TEST2" xfId="494" xr:uid="{00000000-0005-0000-0000-0000ED010000}"/>
    <cellStyle name="_34BESZ2006_2_TartalékKötvényLekötésekEgyebek2014" xfId="495" xr:uid="{00000000-0005-0000-0000-0000EE010000}"/>
    <cellStyle name="_34BESZ2006_TartalékKötvényLekötésekEgyebek2014" xfId="496" xr:uid="{00000000-0005-0000-0000-0000EF010000}"/>
    <cellStyle name="_34BESZ2006bőv" xfId="497" xr:uid="{00000000-0005-0000-0000-0000F0010000}"/>
    <cellStyle name="_34BESZ2006bőv_1" xfId="498" xr:uid="{00000000-0005-0000-0000-0000F1010000}"/>
    <cellStyle name="_34BESZ2006bőv_1_PH KVI 2014 KV 2014 02 20 elfogadott TEST2" xfId="499" xr:uid="{00000000-0005-0000-0000-0000F2010000}"/>
    <cellStyle name="_34BESZ2006bőv_1_TartalékKötvényLekötésekEgyebek2014" xfId="500" xr:uid="{00000000-0005-0000-0000-0000F3010000}"/>
    <cellStyle name="_34BESZ2006bőv_TartalékKötvényLekötésekEgyebek2014" xfId="501" xr:uid="{00000000-0005-0000-0000-0000F4010000}"/>
    <cellStyle name="_34BESZ2006bőv1" xfId="502" xr:uid="{00000000-0005-0000-0000-0000F5010000}"/>
    <cellStyle name="_34BESZ2006bőv1_1" xfId="503" xr:uid="{00000000-0005-0000-0000-0000F6010000}"/>
    <cellStyle name="_34BESZ2006bőv1_1 2" xfId="504" xr:uid="{00000000-0005-0000-0000-0000F7010000}"/>
    <cellStyle name="_34BESZ2006bőv1_1 3" xfId="505" xr:uid="{00000000-0005-0000-0000-0000F8010000}"/>
    <cellStyle name="_34BESZ2006bőv1_1 3 2" xfId="506" xr:uid="{00000000-0005-0000-0000-0000F9010000}"/>
    <cellStyle name="_34BESZ2006bőv1_1 4" xfId="507" xr:uid="{00000000-0005-0000-0000-0000FA010000}"/>
    <cellStyle name="_34BESZ2006bőv1_1 5" xfId="508" xr:uid="{00000000-0005-0000-0000-0000FB010000}"/>
    <cellStyle name="_34BESZ2006bőv1_1 5 2" xfId="509" xr:uid="{00000000-0005-0000-0000-0000FC010000}"/>
    <cellStyle name="_34BESZ2006bőv1_1 6" xfId="510" xr:uid="{00000000-0005-0000-0000-0000FD010000}"/>
    <cellStyle name="_34BESZ2006bőv1_1_Munkafüzet2" xfId="511" xr:uid="{00000000-0005-0000-0000-0000FE010000}"/>
    <cellStyle name="_34BESZ2006bőv1_1_Munkafüzet2_PH KVI 2014 KV 2014 02 20 elfogadott TEST2" xfId="512" xr:uid="{00000000-0005-0000-0000-0000FF010000}"/>
    <cellStyle name="_34BESZ2006bőv1_1_Munkafüzet2_TartalékKötvényLekötésekEgyebek2014" xfId="513" xr:uid="{00000000-0005-0000-0000-000000020000}"/>
    <cellStyle name="_34BESZ2006bőv1_1_TartalékKötvényLekötésekEgyebek2014" xfId="514" xr:uid="{00000000-0005-0000-0000-000001020000}"/>
    <cellStyle name="_34BESZ2006bőv1_TartalékKötvényLekötésekEgyebek2014" xfId="515" xr:uid="{00000000-0005-0000-0000-000002020000}"/>
    <cellStyle name="_34BESZ2006otthon" xfId="516" xr:uid="{00000000-0005-0000-0000-000003020000}"/>
    <cellStyle name="_34BESZ2006otthon 2" xfId="517" xr:uid="{00000000-0005-0000-0000-000004020000}"/>
    <cellStyle name="_34BESZ2006otthon 3" xfId="518" xr:uid="{00000000-0005-0000-0000-000005020000}"/>
    <cellStyle name="_34BESZ2006otthon 3 2" xfId="519" xr:uid="{00000000-0005-0000-0000-000006020000}"/>
    <cellStyle name="_34BESZ2006otthon 4" xfId="520" xr:uid="{00000000-0005-0000-0000-000007020000}"/>
    <cellStyle name="_34BESZ2006otthon 5" xfId="521" xr:uid="{00000000-0005-0000-0000-000008020000}"/>
    <cellStyle name="_34BESZ2006otthon 5 2" xfId="522" xr:uid="{00000000-0005-0000-0000-000009020000}"/>
    <cellStyle name="_34BESZ2006otthon 6" xfId="523" xr:uid="{00000000-0005-0000-0000-00000A020000}"/>
    <cellStyle name="_34BESZ2006otthon_1" xfId="524" xr:uid="{00000000-0005-0000-0000-00000B020000}"/>
    <cellStyle name="_34BESZ2006otthon_1_TartalékKötvényLekötésekEgyebek2014" xfId="525" xr:uid="{00000000-0005-0000-0000-00000C020000}"/>
    <cellStyle name="_34BESZ2006otthon_TartalékKötvényLekötésekEgyebek2014" xfId="526" xr:uid="{00000000-0005-0000-0000-00000D020000}"/>
    <cellStyle name="_alapokmányok" xfId="527" xr:uid="{00000000-0005-0000-0000-00000E020000}"/>
    <cellStyle name="_alapokmányok_PH KVI 2014 KV 2014 02 20 elfogadott TEST2" xfId="528" xr:uid="{00000000-0005-0000-0000-00000F020000}"/>
    <cellStyle name="_alapokmányok_TartalékKötvényLekötésekEgyebek2014" xfId="529" xr:uid="{00000000-0005-0000-0000-000010020000}"/>
    <cellStyle name="_EUs pályázatok intézmények felé" xfId="530" xr:uid="{00000000-0005-0000-0000-000011020000}"/>
    <cellStyle name="_EUs pályázatok intézmények felé_TartalékKötvényLekötésekEgyebek2014" xfId="531" xr:uid="{00000000-0005-0000-0000-000012020000}"/>
    <cellStyle name="_Kötvény törlesztés éls kamat alakulása" xfId="532" xr:uid="{00000000-0005-0000-0000-000013020000}"/>
    <cellStyle name="_Kötvény törlesztés éls kamat alakulása_TartalékKötvényLekötésekEgyebek2014" xfId="533" xr:uid="{00000000-0005-0000-0000-000014020000}"/>
    <cellStyle name="_kötvénylekötés és kamatbevétel" xfId="534" xr:uid="{00000000-0005-0000-0000-000015020000}"/>
    <cellStyle name="_kötvénylekötés és kamatbevétel_TartalékKötvényLekötésekEgyebek2014" xfId="535" xr:uid="{00000000-0005-0000-0000-000016020000}"/>
    <cellStyle name="_Másolat eredetije2006.évi harmadik rendelet-módosításO" xfId="536" xr:uid="{00000000-0005-0000-0000-000017020000}"/>
    <cellStyle name="_Másolat eredetije2006.évi harmadik rendelet-módosításO_1" xfId="537" xr:uid="{00000000-0005-0000-0000-000018020000}"/>
    <cellStyle name="_Másolat eredetije2006.évi harmadik rendelet-módosításO_1_TartalékKötvényLekötésekEgyebek2014" xfId="538" xr:uid="{00000000-0005-0000-0000-000019020000}"/>
    <cellStyle name="_Másolat eredetije2006.évi harmadik rendelet-módosításO_2" xfId="539" xr:uid="{00000000-0005-0000-0000-00001A020000}"/>
    <cellStyle name="_Másolat eredetije2006.évi harmadik rendelet-módosításO_2_TartalékKötvényLekötésekEgyebek2014" xfId="540" xr:uid="{00000000-0005-0000-0000-00001B020000}"/>
    <cellStyle name="_Másolat eredetije2006.évi harmadik rendelet-módosításO_3" xfId="541" xr:uid="{00000000-0005-0000-0000-00001C020000}"/>
    <cellStyle name="_Másolat eredetije2006.évi harmadik rendelet-módosításO_3_TartalékKötvényLekötésekEgyebek2014" xfId="542" xr:uid="{00000000-0005-0000-0000-00001D020000}"/>
    <cellStyle name="_Másolat eredetije2006.évi harmadik rendelet-módosításO_4" xfId="543" xr:uid="{00000000-0005-0000-0000-00001E020000}"/>
    <cellStyle name="_Másolat eredetije2006.évi harmadik rendelet-módosításO_4_TartalékKötvényLekötésekEgyebek2014" xfId="544" xr:uid="{00000000-0005-0000-0000-00001F020000}"/>
    <cellStyle name="_Másolat eredetije2006.évi harmadik rendelet-módosításO_TartalékKötvényLekötésekEgyebek2014" xfId="545" xr:uid="{00000000-0005-0000-0000-000020020000}"/>
    <cellStyle name="_Munkafüzet2" xfId="546" xr:uid="{00000000-0005-0000-0000-000021020000}"/>
    <cellStyle name="_Munkafüzet2_TartalékKötvényLekötésekEgyebek2014" xfId="547" xr:uid="{00000000-0005-0000-0000-000022020000}"/>
    <cellStyle name="_TÁMOP félévesGesz" xfId="548" xr:uid="{00000000-0005-0000-0000-000023020000}"/>
    <cellStyle name="_TÁMOP félévesGesz_TartalékKötvényLekötésekEgyebek2014" xfId="549" xr:uid="{00000000-0005-0000-0000-000024020000}"/>
    <cellStyle name="_TartalékKötvényLekötésekEgyebek2011" xfId="550" xr:uid="{00000000-0005-0000-0000-000025020000}"/>
    <cellStyle name="_TartalékKötvényLekötésekEgyebek2011_TartalékKötvényLekötésekEgyebek2014" xfId="551" xr:uid="{00000000-0005-0000-0000-000026020000}"/>
    <cellStyle name="_TEST1" xfId="552" xr:uid="{00000000-0005-0000-0000-000027020000}"/>
    <cellStyle name="_TEST1 2" xfId="553" xr:uid="{00000000-0005-0000-0000-000028020000}"/>
    <cellStyle name="_TEST1 3" xfId="554" xr:uid="{00000000-0005-0000-0000-000029020000}"/>
    <cellStyle name="_TEST1 3 2" xfId="555" xr:uid="{00000000-0005-0000-0000-00002A020000}"/>
    <cellStyle name="_TEST1 4" xfId="556" xr:uid="{00000000-0005-0000-0000-00002B020000}"/>
    <cellStyle name="_TEST1 5" xfId="557" xr:uid="{00000000-0005-0000-0000-00002C020000}"/>
    <cellStyle name="_TEST1 5 2" xfId="558" xr:uid="{00000000-0005-0000-0000-00002D020000}"/>
    <cellStyle name="_TEST1 6" xfId="559" xr:uid="{00000000-0005-0000-0000-00002E020000}"/>
    <cellStyle name="_TEST1_1" xfId="560" xr:uid="{00000000-0005-0000-0000-00002F020000}"/>
    <cellStyle name="_TEST1_1_TartalékKötvényLekötésekEgyebek2014" xfId="561" xr:uid="{00000000-0005-0000-0000-000030020000}"/>
    <cellStyle name="_TEST1_TartalékKötvényLekötésekEgyebek2014" xfId="562" xr:uid="{00000000-0005-0000-0000-000031020000}"/>
    <cellStyle name="_TEST2" xfId="563" xr:uid="{00000000-0005-0000-0000-000032020000}"/>
    <cellStyle name="_TEST2 2" xfId="564" xr:uid="{00000000-0005-0000-0000-000033020000}"/>
    <cellStyle name="_TEST2 3" xfId="565" xr:uid="{00000000-0005-0000-0000-000034020000}"/>
    <cellStyle name="_TEST2 3 2" xfId="566" xr:uid="{00000000-0005-0000-0000-000035020000}"/>
    <cellStyle name="_TEST2 4" xfId="567" xr:uid="{00000000-0005-0000-0000-000036020000}"/>
    <cellStyle name="_TEST2 5" xfId="568" xr:uid="{00000000-0005-0000-0000-000037020000}"/>
    <cellStyle name="_TEST2 5 2" xfId="569" xr:uid="{00000000-0005-0000-0000-000038020000}"/>
    <cellStyle name="_TEST2 6" xfId="570" xr:uid="{00000000-0005-0000-0000-000039020000}"/>
    <cellStyle name="_TEST2_1" xfId="571" xr:uid="{00000000-0005-0000-0000-00003A020000}"/>
    <cellStyle name="_TEST2_1_TartalékKötvényLekötésekEgyebek2014" xfId="572" xr:uid="{00000000-0005-0000-0000-00003B020000}"/>
    <cellStyle name="_TEST2_2" xfId="573" xr:uid="{00000000-0005-0000-0000-00003C020000}"/>
    <cellStyle name="_TEST2_2_PH KVI 2014 KV 2014 02 20 elfogadott TEST2" xfId="574" xr:uid="{00000000-0005-0000-0000-00003D020000}"/>
    <cellStyle name="_TEST2_2_TartalékKötvényLekötésekEgyebek2014" xfId="575" xr:uid="{00000000-0005-0000-0000-00003E020000}"/>
    <cellStyle name="_TEST2_TartalékKötvényLekötésekEgyebek2014" xfId="576" xr:uid="{00000000-0005-0000-0000-00003F020000}"/>
    <cellStyle name="_TEST3" xfId="577" xr:uid="{00000000-0005-0000-0000-000040020000}"/>
    <cellStyle name="_TEST3 2" xfId="578" xr:uid="{00000000-0005-0000-0000-000041020000}"/>
    <cellStyle name="_TEST3 3" xfId="579" xr:uid="{00000000-0005-0000-0000-000042020000}"/>
    <cellStyle name="_TEST3 3 2" xfId="580" xr:uid="{00000000-0005-0000-0000-000043020000}"/>
    <cellStyle name="_TEST3 4" xfId="581" xr:uid="{00000000-0005-0000-0000-000044020000}"/>
    <cellStyle name="_TEST3 5" xfId="582" xr:uid="{00000000-0005-0000-0000-000045020000}"/>
    <cellStyle name="_TEST3 5 2" xfId="583" xr:uid="{00000000-0005-0000-0000-000046020000}"/>
    <cellStyle name="_TEST3 6" xfId="584" xr:uid="{00000000-0005-0000-0000-000047020000}"/>
    <cellStyle name="_TEST3_1" xfId="585" xr:uid="{00000000-0005-0000-0000-000048020000}"/>
    <cellStyle name="_TEST3_1_TartalékKötvényLekötésekEgyebek2014" xfId="586" xr:uid="{00000000-0005-0000-0000-000049020000}"/>
    <cellStyle name="_TEST3_TartalékKötvényLekötésekEgyebek2014" xfId="587" xr:uid="{00000000-0005-0000-0000-00004A020000}"/>
    <cellStyle name="_TEST3V" xfId="588" xr:uid="{00000000-0005-0000-0000-00004B020000}"/>
    <cellStyle name="_TEST3V_1" xfId="589" xr:uid="{00000000-0005-0000-0000-00004C020000}"/>
    <cellStyle name="_TEST3V_1_TartalékKötvényLekötésekEgyebek2014" xfId="590" xr:uid="{00000000-0005-0000-0000-00004D020000}"/>
    <cellStyle name="_TEST3V_2" xfId="591" xr:uid="{00000000-0005-0000-0000-00004E020000}"/>
    <cellStyle name="_TEST3V_2_PH KVI 2014 KV 2014 02 20 elfogadott TEST2" xfId="592" xr:uid="{00000000-0005-0000-0000-00004F020000}"/>
    <cellStyle name="_TEST3V_2_TartalékKötvényLekötésekEgyebek2014" xfId="593" xr:uid="{00000000-0005-0000-0000-000050020000}"/>
    <cellStyle name="_TEST3V_3" xfId="594" xr:uid="{00000000-0005-0000-0000-000051020000}"/>
    <cellStyle name="_TEST3V_3_TartalékKötvényLekötésekEgyebek2014" xfId="595" xr:uid="{00000000-0005-0000-0000-000052020000}"/>
    <cellStyle name="_TEST3V_4" xfId="596" xr:uid="{00000000-0005-0000-0000-000053020000}"/>
    <cellStyle name="_TEST3V_4 2" xfId="597" xr:uid="{00000000-0005-0000-0000-000054020000}"/>
    <cellStyle name="_TEST3V_4 3" xfId="598" xr:uid="{00000000-0005-0000-0000-000055020000}"/>
    <cellStyle name="_TEST3V_4 3 2" xfId="599" xr:uid="{00000000-0005-0000-0000-000056020000}"/>
    <cellStyle name="_TEST3V_4 4" xfId="600" xr:uid="{00000000-0005-0000-0000-000057020000}"/>
    <cellStyle name="_TEST3V_4 5" xfId="601" xr:uid="{00000000-0005-0000-0000-000058020000}"/>
    <cellStyle name="_TEST3V_4 5 2" xfId="602" xr:uid="{00000000-0005-0000-0000-000059020000}"/>
    <cellStyle name="_TEST3V_4 6" xfId="603" xr:uid="{00000000-0005-0000-0000-00005A020000}"/>
    <cellStyle name="_TEST3V_4_TartalékKötvényLekötésekEgyebek2014" xfId="604" xr:uid="{00000000-0005-0000-0000-00005B020000}"/>
    <cellStyle name="_TEST3V_TartalékKötvényLekötésekEgyebek2014" xfId="605" xr:uid="{00000000-0005-0000-0000-00005C020000}"/>
    <cellStyle name="_test4" xfId="606" xr:uid="{00000000-0005-0000-0000-00005D020000}"/>
    <cellStyle name="_test4_1" xfId="607" xr:uid="{00000000-0005-0000-0000-00005E020000}"/>
    <cellStyle name="_test4_1_TartalékKötvényLekötésekEgyebek2014" xfId="608" xr:uid="{00000000-0005-0000-0000-00005F020000}"/>
    <cellStyle name="_test4_2" xfId="609" xr:uid="{00000000-0005-0000-0000-000060020000}"/>
    <cellStyle name="_test4_2_TartalékKötvényLekötésekEgyebek2014" xfId="610" xr:uid="{00000000-0005-0000-0000-000061020000}"/>
    <cellStyle name="_test4_3" xfId="611" xr:uid="{00000000-0005-0000-0000-000062020000}"/>
    <cellStyle name="_test4_3_TartalékKötvényLekötésekEgyebek2014" xfId="612" xr:uid="{00000000-0005-0000-0000-000063020000}"/>
    <cellStyle name="_test4_4" xfId="613" xr:uid="{00000000-0005-0000-0000-000064020000}"/>
    <cellStyle name="_test4_4_TartalékKötvényLekötésekEgyebek2014" xfId="614" xr:uid="{00000000-0005-0000-0000-000065020000}"/>
    <cellStyle name="_test4_TartalékKötvényLekötésekEgyebek2014" xfId="615" xr:uid="{00000000-0005-0000-0000-000066020000}"/>
    <cellStyle name="_TEST5" xfId="616" xr:uid="{00000000-0005-0000-0000-000067020000}"/>
    <cellStyle name="_TEST5_1" xfId="617" xr:uid="{00000000-0005-0000-0000-000068020000}"/>
    <cellStyle name="_TEST5_1_TartalékKötvényLekötésekEgyebek2014" xfId="618" xr:uid="{00000000-0005-0000-0000-000069020000}"/>
    <cellStyle name="_TEST5_2" xfId="619" xr:uid="{00000000-0005-0000-0000-00006A020000}"/>
    <cellStyle name="_TEST5_2 2" xfId="620" xr:uid="{00000000-0005-0000-0000-00006B020000}"/>
    <cellStyle name="_TEST5_2 3" xfId="621" xr:uid="{00000000-0005-0000-0000-00006C020000}"/>
    <cellStyle name="_TEST5_2 3 2" xfId="622" xr:uid="{00000000-0005-0000-0000-00006D020000}"/>
    <cellStyle name="_TEST5_2 4" xfId="623" xr:uid="{00000000-0005-0000-0000-00006E020000}"/>
    <cellStyle name="_TEST5_2 5" xfId="624" xr:uid="{00000000-0005-0000-0000-00006F020000}"/>
    <cellStyle name="_TEST5_2 5 2" xfId="625" xr:uid="{00000000-0005-0000-0000-000070020000}"/>
    <cellStyle name="_TEST5_2 6" xfId="626" xr:uid="{00000000-0005-0000-0000-000071020000}"/>
    <cellStyle name="_TEST5_2_TartalékKötvényLekötésekEgyebek2014" xfId="627" xr:uid="{00000000-0005-0000-0000-000072020000}"/>
    <cellStyle name="_TEST5_3" xfId="628" xr:uid="{00000000-0005-0000-0000-000073020000}"/>
    <cellStyle name="_TEST5_3_TartalékKötvényLekötésekEgyebek2014" xfId="629" xr:uid="{00000000-0005-0000-0000-000074020000}"/>
    <cellStyle name="_TEST5_TartalékKötvényLekötésekEgyebek2014" xfId="630" xr:uid="{00000000-0005-0000-0000-000075020000}"/>
    <cellStyle name="20% - Accent1" xfId="631" xr:uid="{00000000-0005-0000-0000-000076020000}"/>
    <cellStyle name="20% - Accent2" xfId="632" xr:uid="{00000000-0005-0000-0000-000077020000}"/>
    <cellStyle name="20% - Accent3" xfId="633" xr:uid="{00000000-0005-0000-0000-000078020000}"/>
    <cellStyle name="20% - Accent4" xfId="634" xr:uid="{00000000-0005-0000-0000-000079020000}"/>
    <cellStyle name="20% - Accent5" xfId="635" xr:uid="{00000000-0005-0000-0000-00007A020000}"/>
    <cellStyle name="20% - Accent6" xfId="636" xr:uid="{00000000-0005-0000-0000-00007B020000}"/>
    <cellStyle name="40% - Accent1" xfId="637" xr:uid="{00000000-0005-0000-0000-00007C020000}"/>
    <cellStyle name="40% - Accent2" xfId="638" xr:uid="{00000000-0005-0000-0000-00007D020000}"/>
    <cellStyle name="40% - Accent3" xfId="639" xr:uid="{00000000-0005-0000-0000-00007E020000}"/>
    <cellStyle name="40% - Accent4" xfId="640" xr:uid="{00000000-0005-0000-0000-00007F020000}"/>
    <cellStyle name="40% - Accent5" xfId="641" xr:uid="{00000000-0005-0000-0000-000080020000}"/>
    <cellStyle name="40% - Accent6" xfId="642" xr:uid="{00000000-0005-0000-0000-000081020000}"/>
    <cellStyle name="60% - Accent1" xfId="643" xr:uid="{00000000-0005-0000-0000-000082020000}"/>
    <cellStyle name="60% - Accent2" xfId="644" xr:uid="{00000000-0005-0000-0000-000083020000}"/>
    <cellStyle name="60% - Accent3" xfId="645" xr:uid="{00000000-0005-0000-0000-000084020000}"/>
    <cellStyle name="60% - Accent4" xfId="646" xr:uid="{00000000-0005-0000-0000-000085020000}"/>
    <cellStyle name="60% - Accent5" xfId="647" xr:uid="{00000000-0005-0000-0000-000086020000}"/>
    <cellStyle name="60% - Accent6" xfId="648" xr:uid="{00000000-0005-0000-0000-000087020000}"/>
    <cellStyle name="Accent1" xfId="649" xr:uid="{00000000-0005-0000-0000-000088020000}"/>
    <cellStyle name="Accent2" xfId="650" xr:uid="{00000000-0005-0000-0000-000089020000}"/>
    <cellStyle name="Accent3" xfId="651" xr:uid="{00000000-0005-0000-0000-00008A020000}"/>
    <cellStyle name="Accent4" xfId="652" xr:uid="{00000000-0005-0000-0000-00008B020000}"/>
    <cellStyle name="Accent5" xfId="653" xr:uid="{00000000-0005-0000-0000-00008C020000}"/>
    <cellStyle name="Accent6" xfId="654" xr:uid="{00000000-0005-0000-0000-00008D020000}"/>
    <cellStyle name="Bad" xfId="655" xr:uid="{00000000-0005-0000-0000-00008E020000}"/>
    <cellStyle name="Calculation" xfId="656" xr:uid="{00000000-0005-0000-0000-00008F020000}"/>
    <cellStyle name="Check Cell" xfId="657" xr:uid="{00000000-0005-0000-0000-000090020000}"/>
    <cellStyle name="Explanatory Text" xfId="658" xr:uid="{00000000-0005-0000-0000-000091020000}"/>
    <cellStyle name="Ezres" xfId="659" builtinId="3"/>
    <cellStyle name="Ezres 2" xfId="660" xr:uid="{00000000-0005-0000-0000-000093020000}"/>
    <cellStyle name="Ezres 2 2" xfId="661" xr:uid="{00000000-0005-0000-0000-000094020000}"/>
    <cellStyle name="Ezres 2 3" xfId="662" xr:uid="{00000000-0005-0000-0000-000095020000}"/>
    <cellStyle name="Ezres 2 3 2" xfId="663" xr:uid="{00000000-0005-0000-0000-000096020000}"/>
    <cellStyle name="Ezres 2 4" xfId="664" xr:uid="{00000000-0005-0000-0000-000097020000}"/>
    <cellStyle name="Ezres 3" xfId="665" xr:uid="{00000000-0005-0000-0000-000098020000}"/>
    <cellStyle name="Ezres 3 2" xfId="666" xr:uid="{00000000-0005-0000-0000-000099020000}"/>
    <cellStyle name="Ezres 3 3" xfId="667" xr:uid="{00000000-0005-0000-0000-00009A020000}"/>
    <cellStyle name="Ezres 4" xfId="668" xr:uid="{00000000-0005-0000-0000-00009B020000}"/>
    <cellStyle name="Ezres 5" xfId="669" xr:uid="{00000000-0005-0000-0000-00009C020000}"/>
    <cellStyle name="Ezres 5 2" xfId="670" xr:uid="{00000000-0005-0000-0000-00009D020000}"/>
    <cellStyle name="Ezres 6" xfId="671" xr:uid="{00000000-0005-0000-0000-00009E020000}"/>
    <cellStyle name="Ezres 6 2" xfId="672" xr:uid="{00000000-0005-0000-0000-00009F020000}"/>
    <cellStyle name="Ezres 7" xfId="673" xr:uid="{00000000-0005-0000-0000-0000A0020000}"/>
    <cellStyle name="Ezres 8" xfId="674" xr:uid="{00000000-0005-0000-0000-0000A1020000}"/>
    <cellStyle name="Good" xfId="675" xr:uid="{00000000-0005-0000-0000-0000A2020000}"/>
    <cellStyle name="Heading 1" xfId="676" xr:uid="{00000000-0005-0000-0000-0000A3020000}"/>
    <cellStyle name="Heading 2" xfId="677" xr:uid="{00000000-0005-0000-0000-0000A4020000}"/>
    <cellStyle name="Heading 3" xfId="678" xr:uid="{00000000-0005-0000-0000-0000A5020000}"/>
    <cellStyle name="Heading 4" xfId="679" xr:uid="{00000000-0005-0000-0000-0000A6020000}"/>
    <cellStyle name="Input" xfId="680" xr:uid="{00000000-0005-0000-0000-0000A7020000}"/>
    <cellStyle name="Linked Cell" xfId="681" xr:uid="{00000000-0005-0000-0000-0000A8020000}"/>
    <cellStyle name="Neutral" xfId="682" xr:uid="{00000000-0005-0000-0000-0000A9020000}"/>
    <cellStyle name="Normál" xfId="0" builtinId="0"/>
    <cellStyle name="Normál 2" xfId="683" xr:uid="{00000000-0005-0000-0000-0000AB020000}"/>
    <cellStyle name="Normál 2 2" xfId="684" xr:uid="{00000000-0005-0000-0000-0000AC020000}"/>
    <cellStyle name="Normál 2 3" xfId="685" xr:uid="{00000000-0005-0000-0000-0000AD020000}"/>
    <cellStyle name="Normál 2 4" xfId="686" xr:uid="{00000000-0005-0000-0000-0000AE020000}"/>
    <cellStyle name="Normál 3" xfId="687" xr:uid="{00000000-0005-0000-0000-0000AF020000}"/>
    <cellStyle name="Normál 3 2" xfId="688" xr:uid="{00000000-0005-0000-0000-0000B0020000}"/>
    <cellStyle name="Normál 4" xfId="689" xr:uid="{00000000-0005-0000-0000-0000B1020000}"/>
    <cellStyle name="Normál 5" xfId="690" xr:uid="{00000000-0005-0000-0000-0000B2020000}"/>
    <cellStyle name="Normál 5 2" xfId="691" xr:uid="{00000000-0005-0000-0000-0000B3020000}"/>
    <cellStyle name="Normál 6" xfId="692" xr:uid="{00000000-0005-0000-0000-0000B4020000}"/>
    <cellStyle name="Normál 6 2" xfId="693" xr:uid="{00000000-0005-0000-0000-0000B5020000}"/>
    <cellStyle name="Normal_APUT202" xfId="694" xr:uid="{00000000-0005-0000-0000-0000B6020000}"/>
    <cellStyle name="Note" xfId="695" xr:uid="{00000000-0005-0000-0000-0000B7020000}"/>
    <cellStyle name="Output" xfId="696" xr:uid="{00000000-0005-0000-0000-0000B8020000}"/>
    <cellStyle name="Pénznem" xfId="697" builtinId="4"/>
    <cellStyle name="Pénznem 2" xfId="698" xr:uid="{00000000-0005-0000-0000-0000BA020000}"/>
    <cellStyle name="Pénznem 2 2" xfId="699" xr:uid="{00000000-0005-0000-0000-0000BB020000}"/>
    <cellStyle name="Pénznem 2 2 2" xfId="700" xr:uid="{00000000-0005-0000-0000-0000BC020000}"/>
    <cellStyle name="Pénznem 2 3" xfId="701" xr:uid="{00000000-0005-0000-0000-0000BD020000}"/>
    <cellStyle name="Pénznem 2 4" xfId="702" xr:uid="{00000000-0005-0000-0000-0000BE020000}"/>
    <cellStyle name="Pénznem 2 4 2" xfId="703" xr:uid="{00000000-0005-0000-0000-0000BF020000}"/>
    <cellStyle name="Pénznem 2 5" xfId="704" xr:uid="{00000000-0005-0000-0000-0000C0020000}"/>
    <cellStyle name="Pénznem 3" xfId="705" xr:uid="{00000000-0005-0000-0000-0000C1020000}"/>
    <cellStyle name="Pénznem 3 2" xfId="706" xr:uid="{00000000-0005-0000-0000-0000C2020000}"/>
    <cellStyle name="Pénznem 3 3" xfId="707" xr:uid="{00000000-0005-0000-0000-0000C3020000}"/>
    <cellStyle name="Pénznem 3 4" xfId="708" xr:uid="{00000000-0005-0000-0000-0000C4020000}"/>
    <cellStyle name="Pénznem 3 4 2" xfId="709" xr:uid="{00000000-0005-0000-0000-0000C5020000}"/>
    <cellStyle name="Pénznem 3 5" xfId="710" xr:uid="{00000000-0005-0000-0000-0000C6020000}"/>
    <cellStyle name="Pénznem 4" xfId="711" xr:uid="{00000000-0005-0000-0000-0000C7020000}"/>
    <cellStyle name="Pénznem 5" xfId="712" xr:uid="{00000000-0005-0000-0000-0000C8020000}"/>
    <cellStyle name="Pénznem 5 2" xfId="713" xr:uid="{00000000-0005-0000-0000-0000C9020000}"/>
    <cellStyle name="Pénznem 6" xfId="714" xr:uid="{00000000-0005-0000-0000-0000CA020000}"/>
    <cellStyle name="Pénznem 6 2" xfId="715" xr:uid="{00000000-0005-0000-0000-0000CB020000}"/>
    <cellStyle name="Pénznem 7" xfId="716" xr:uid="{00000000-0005-0000-0000-0000CC020000}"/>
    <cellStyle name="Pénznem 8" xfId="717" xr:uid="{00000000-0005-0000-0000-0000CD020000}"/>
    <cellStyle name="Stílus 1" xfId="718" xr:uid="{00000000-0005-0000-0000-0000CE020000}"/>
    <cellStyle name="Stílus 1 2" xfId="719" xr:uid="{00000000-0005-0000-0000-0000CF020000}"/>
    <cellStyle name="Stílus 4" xfId="720" xr:uid="{00000000-0005-0000-0000-0000D0020000}"/>
    <cellStyle name="Százalék 2" xfId="721" xr:uid="{00000000-0005-0000-0000-0000D1020000}"/>
    <cellStyle name="Százalék 2 2" xfId="722" xr:uid="{00000000-0005-0000-0000-0000D2020000}"/>
    <cellStyle name="Százalék 2 3" xfId="723" xr:uid="{00000000-0005-0000-0000-0000D3020000}"/>
    <cellStyle name="Százalék 2 4" xfId="724" xr:uid="{00000000-0005-0000-0000-0000D4020000}"/>
    <cellStyle name="Százalék 2 4 2" xfId="725" xr:uid="{00000000-0005-0000-0000-0000D5020000}"/>
    <cellStyle name="Százalék 3" xfId="726" xr:uid="{00000000-0005-0000-0000-0000D6020000}"/>
    <cellStyle name="Százalék 4" xfId="727" xr:uid="{00000000-0005-0000-0000-0000D7020000}"/>
    <cellStyle name="Százalék 5" xfId="728" xr:uid="{00000000-0005-0000-0000-0000D8020000}"/>
    <cellStyle name="Százalék 5 2" xfId="729" xr:uid="{00000000-0005-0000-0000-0000D9020000}"/>
    <cellStyle name="Százalék 6" xfId="730" xr:uid="{00000000-0005-0000-0000-0000DA020000}"/>
    <cellStyle name="Title" xfId="731" xr:uid="{00000000-0005-0000-0000-0000DB020000}"/>
    <cellStyle name="Total" xfId="732" xr:uid="{00000000-0005-0000-0000-0000DC020000}"/>
    <cellStyle name="Warning Text" xfId="733" xr:uid="{00000000-0005-0000-0000-0000DD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1"/>
  <sheetViews>
    <sheetView tabSelected="1" topLeftCell="A4" zoomScaleNormal="100" workbookViewId="0">
      <selection activeCell="E12" sqref="E12"/>
    </sheetView>
  </sheetViews>
  <sheetFormatPr defaultRowHeight="15" x14ac:dyDescent="0.25"/>
  <cols>
    <col min="1" max="1" width="30" style="1" customWidth="1"/>
    <col min="2" max="2" width="13.85546875" style="1" customWidth="1"/>
    <col min="3" max="3" width="46.7109375" style="1" customWidth="1"/>
    <col min="4" max="4" width="9.140625" style="1"/>
    <col min="5" max="5" width="5.7109375" style="1" customWidth="1"/>
    <col min="6" max="6" width="17.85546875" style="2" customWidth="1"/>
    <col min="7" max="7" width="21.140625" style="2" customWidth="1"/>
    <col min="8" max="8" width="17.85546875" style="2" customWidth="1"/>
    <col min="9" max="9" width="22" style="1" hidden="1" customWidth="1"/>
    <col min="10" max="10" width="14.5703125" style="1" customWidth="1"/>
    <col min="11" max="11" width="11" style="1" bestFit="1" customWidth="1"/>
    <col min="12" max="16384" width="9.140625" style="1"/>
  </cols>
  <sheetData>
    <row r="1" spans="1:10" ht="18.75" x14ac:dyDescent="0.3">
      <c r="A1" s="12"/>
      <c r="B1" s="12"/>
      <c r="C1" s="12"/>
      <c r="D1" s="12"/>
      <c r="E1" s="12"/>
      <c r="F1" s="13"/>
      <c r="G1" s="13"/>
      <c r="H1" s="14" t="s">
        <v>19</v>
      </c>
    </row>
    <row r="2" spans="1:10" ht="38.25" customHeight="1" x14ac:dyDescent="0.35">
      <c r="A2" s="69" t="s">
        <v>12</v>
      </c>
      <c r="B2" s="69"/>
      <c r="C2" s="69"/>
      <c r="D2" s="69"/>
      <c r="E2" s="69"/>
      <c r="F2" s="69"/>
      <c r="G2" s="69"/>
      <c r="H2" s="69"/>
    </row>
    <row r="3" spans="1:10" ht="28.5" customHeight="1" x14ac:dyDescent="0.35">
      <c r="A3" s="69" t="s">
        <v>15</v>
      </c>
      <c r="B3" s="69"/>
      <c r="C3" s="69"/>
      <c r="D3" s="69"/>
      <c r="E3" s="69"/>
      <c r="F3" s="69"/>
      <c r="G3" s="69"/>
      <c r="H3" s="69"/>
    </row>
    <row r="4" spans="1:10" ht="18.75" customHeight="1" x14ac:dyDescent="0.35">
      <c r="A4" s="40"/>
      <c r="B4" s="40"/>
      <c r="C4" s="40"/>
      <c r="D4" s="40"/>
      <c r="E4" s="40"/>
      <c r="F4" s="40"/>
      <c r="G4" s="40"/>
      <c r="H4" s="40"/>
    </row>
    <row r="5" spans="1:10" ht="19.5" thickBot="1" x14ac:dyDescent="0.35">
      <c r="A5" s="12"/>
      <c r="B5" s="12"/>
      <c r="C5" s="12"/>
      <c r="D5" s="12"/>
      <c r="E5" s="12"/>
      <c r="F5" s="13"/>
      <c r="G5" s="13"/>
      <c r="H5" s="14" t="s">
        <v>14</v>
      </c>
    </row>
    <row r="6" spans="1:10" s="3" customFormat="1" ht="58.5" customHeight="1" thickBot="1" x14ac:dyDescent="0.4">
      <c r="A6" s="67" t="s">
        <v>18</v>
      </c>
      <c r="B6" s="68"/>
      <c r="C6" s="68"/>
      <c r="D6" s="68"/>
      <c r="E6" s="55"/>
      <c r="F6" s="43" t="s">
        <v>27</v>
      </c>
      <c r="G6" s="48" t="s">
        <v>32</v>
      </c>
      <c r="H6" s="43" t="s">
        <v>33</v>
      </c>
    </row>
    <row r="7" spans="1:10" ht="18.75" x14ac:dyDescent="0.3">
      <c r="A7" s="70" t="s">
        <v>20</v>
      </c>
      <c r="B7" s="72" t="s">
        <v>8</v>
      </c>
      <c r="C7" s="73" t="s">
        <v>26</v>
      </c>
      <c r="D7" s="65" t="s">
        <v>0</v>
      </c>
      <c r="E7" s="39"/>
      <c r="F7" s="59">
        <f>281375/1.27</f>
        <v>221555.11811023622</v>
      </c>
      <c r="G7" s="61">
        <f>121586+118683</f>
        <v>240269</v>
      </c>
      <c r="H7" s="59">
        <f>78664+78740</f>
        <v>157404</v>
      </c>
      <c r="I7" s="1" t="s">
        <v>28</v>
      </c>
    </row>
    <row r="8" spans="1:10" ht="18.75" x14ac:dyDescent="0.3">
      <c r="A8" s="70"/>
      <c r="B8" s="71"/>
      <c r="C8" s="74"/>
      <c r="D8" s="65" t="s">
        <v>1</v>
      </c>
      <c r="E8" s="39"/>
      <c r="F8" s="59">
        <f>+F7*0.27</f>
        <v>59819.881889763783</v>
      </c>
      <c r="G8" s="61">
        <f>+G7*0.27</f>
        <v>64872.630000000005</v>
      </c>
      <c r="H8" s="59">
        <f>+H7*0.27</f>
        <v>42499.08</v>
      </c>
      <c r="J8" s="34"/>
    </row>
    <row r="9" spans="1:10" ht="18.75" x14ac:dyDescent="0.3">
      <c r="A9" s="36"/>
      <c r="B9" s="7"/>
      <c r="C9" s="12" t="s">
        <v>34</v>
      </c>
      <c r="D9" s="65" t="s">
        <v>31</v>
      </c>
      <c r="E9" s="37"/>
      <c r="F9" s="63"/>
      <c r="G9" s="61"/>
      <c r="H9" s="59">
        <v>590</v>
      </c>
    </row>
    <row r="10" spans="1:10" ht="18.75" customHeight="1" x14ac:dyDescent="0.3">
      <c r="A10" s="35"/>
      <c r="B10" s="7"/>
      <c r="C10" s="12"/>
      <c r="D10" s="65" t="s">
        <v>1</v>
      </c>
      <c r="E10" s="37"/>
      <c r="F10" s="63"/>
      <c r="G10" s="61"/>
      <c r="H10" s="63"/>
    </row>
    <row r="11" spans="1:10" ht="18.75" hidden="1" customHeight="1" x14ac:dyDescent="0.3">
      <c r="A11" s="35"/>
      <c r="B11" s="7"/>
      <c r="C11" s="12"/>
      <c r="D11" s="65"/>
      <c r="E11" s="37"/>
      <c r="F11" s="63"/>
      <c r="G11" s="61"/>
      <c r="H11" s="63"/>
    </row>
    <row r="12" spans="1:10" ht="18.75" x14ac:dyDescent="0.3">
      <c r="A12" s="36"/>
      <c r="B12" s="7"/>
      <c r="C12" s="12"/>
      <c r="D12" s="65"/>
      <c r="E12" s="57"/>
      <c r="F12" s="59"/>
      <c r="G12" s="61"/>
      <c r="H12" s="59"/>
    </row>
    <row r="13" spans="1:10" ht="18.75" x14ac:dyDescent="0.3">
      <c r="A13" s="70" t="s">
        <v>13</v>
      </c>
      <c r="B13" s="71" t="s">
        <v>8</v>
      </c>
      <c r="C13" s="12" t="s">
        <v>2</v>
      </c>
      <c r="D13" s="65" t="s">
        <v>0</v>
      </c>
      <c r="E13" s="20"/>
      <c r="F13" s="59">
        <f>144682+(1149960/1.27)</f>
        <v>1050162.3149606299</v>
      </c>
      <c r="G13" s="61">
        <f>174920+(1198733/1.27)</f>
        <v>1118804.2519685039</v>
      </c>
      <c r="H13" s="59">
        <f>174920+(1186980/1.27)</f>
        <v>1109549.9212598423</v>
      </c>
      <c r="I13" s="1" t="s">
        <v>30</v>
      </c>
      <c r="J13" s="42"/>
    </row>
    <row r="14" spans="1:10" ht="18.75" x14ac:dyDescent="0.3">
      <c r="A14" s="70"/>
      <c r="B14" s="71"/>
      <c r="C14" s="12" t="s">
        <v>11</v>
      </c>
      <c r="D14" s="65" t="s">
        <v>1</v>
      </c>
      <c r="E14" s="20"/>
      <c r="F14" s="59">
        <f>+F13*0.27</f>
        <v>283543.8250393701</v>
      </c>
      <c r="G14" s="61">
        <v>254848</v>
      </c>
      <c r="H14" s="59">
        <v>252350</v>
      </c>
      <c r="J14" s="42"/>
    </row>
    <row r="15" spans="1:10" ht="18.75" x14ac:dyDescent="0.3">
      <c r="A15" s="36"/>
      <c r="B15" s="7"/>
      <c r="C15" s="12"/>
      <c r="D15" s="65"/>
      <c r="E15" s="38"/>
      <c r="F15" s="59"/>
      <c r="G15" s="61"/>
      <c r="H15" s="59"/>
    </row>
    <row r="16" spans="1:10" ht="18.75" x14ac:dyDescent="0.3">
      <c r="A16" s="36"/>
      <c r="B16" s="7"/>
      <c r="C16" s="12" t="s">
        <v>29</v>
      </c>
      <c r="D16" s="65"/>
      <c r="E16" s="19"/>
      <c r="F16" s="59"/>
      <c r="G16" s="61">
        <v>414640</v>
      </c>
      <c r="H16" s="59"/>
    </row>
    <row r="17" spans="1:9" ht="16.5" customHeight="1" x14ac:dyDescent="0.3">
      <c r="A17" s="18"/>
      <c r="B17" s="12"/>
      <c r="C17" s="12"/>
      <c r="D17" s="65"/>
      <c r="E17" s="37"/>
      <c r="F17" s="59"/>
      <c r="G17" s="61"/>
      <c r="H17" s="59"/>
    </row>
    <row r="18" spans="1:9" ht="18.75" x14ac:dyDescent="0.3">
      <c r="A18" s="18"/>
      <c r="B18" s="7" t="s">
        <v>7</v>
      </c>
      <c r="C18" s="23" t="s">
        <v>3</v>
      </c>
      <c r="D18" s="65" t="s">
        <v>0</v>
      </c>
      <c r="E18" s="39"/>
      <c r="F18" s="59">
        <v>39618</v>
      </c>
      <c r="G18" s="61"/>
      <c r="H18" s="59">
        <v>39370</v>
      </c>
      <c r="I18" s="1" t="s">
        <v>22</v>
      </c>
    </row>
    <row r="19" spans="1:9" ht="18.75" x14ac:dyDescent="0.3">
      <c r="A19" s="18"/>
      <c r="B19" s="12"/>
      <c r="C19" s="12"/>
      <c r="D19" s="65" t="s">
        <v>1</v>
      </c>
      <c r="E19" s="39"/>
      <c r="F19" s="59">
        <f>F18*0.27</f>
        <v>10696.86</v>
      </c>
      <c r="G19" s="61">
        <f>+G18*0.27</f>
        <v>0</v>
      </c>
      <c r="H19" s="59">
        <f>H18*0.27</f>
        <v>10629.900000000001</v>
      </c>
    </row>
    <row r="20" spans="1:9" ht="18.75" hidden="1" x14ac:dyDescent="0.3">
      <c r="A20" s="18"/>
      <c r="B20" s="12"/>
      <c r="C20" s="12"/>
      <c r="D20" s="65"/>
      <c r="E20" s="39"/>
      <c r="F20" s="59"/>
      <c r="G20" s="61"/>
      <c r="H20" s="59"/>
    </row>
    <row r="21" spans="1:9" ht="18.75" hidden="1" x14ac:dyDescent="0.3">
      <c r="A21" s="18"/>
      <c r="B21" s="12"/>
      <c r="C21" s="12"/>
      <c r="D21" s="65"/>
      <c r="E21" s="39"/>
      <c r="F21" s="59"/>
      <c r="G21" s="61"/>
      <c r="H21" s="59"/>
    </row>
    <row r="22" spans="1:9" ht="32.25" hidden="1" customHeight="1" x14ac:dyDescent="0.3">
      <c r="A22" s="18"/>
      <c r="B22" s="7" t="s">
        <v>7</v>
      </c>
      <c r="C22" s="37" t="s">
        <v>6</v>
      </c>
      <c r="D22" s="65" t="s">
        <v>0</v>
      </c>
      <c r="E22" s="39"/>
      <c r="F22" s="59"/>
      <c r="G22" s="61"/>
      <c r="H22" s="59"/>
    </row>
    <row r="23" spans="1:9" ht="18.75" hidden="1" x14ac:dyDescent="0.3">
      <c r="A23" s="18"/>
      <c r="B23" s="12"/>
      <c r="C23" s="12"/>
      <c r="D23" s="65" t="s">
        <v>1</v>
      </c>
      <c r="E23" s="39"/>
      <c r="F23" s="59">
        <f>F22*0.27</f>
        <v>0</v>
      </c>
      <c r="G23" s="61">
        <f>+G22*0.27</f>
        <v>0</v>
      </c>
      <c r="H23" s="59">
        <f>H22*0.27</f>
        <v>0</v>
      </c>
    </row>
    <row r="24" spans="1:9" ht="18.75" hidden="1" x14ac:dyDescent="0.3">
      <c r="A24" s="18"/>
      <c r="B24" s="12"/>
      <c r="C24" s="12"/>
      <c r="D24" s="65"/>
      <c r="E24" s="39"/>
      <c r="F24" s="59"/>
      <c r="G24" s="61"/>
      <c r="H24" s="59"/>
    </row>
    <row r="25" spans="1:9" ht="18.75" x14ac:dyDescent="0.3">
      <c r="A25" s="18"/>
      <c r="B25" s="12"/>
      <c r="C25" s="12"/>
      <c r="D25" s="65"/>
      <c r="E25" s="37"/>
      <c r="F25" s="60"/>
      <c r="G25" s="62"/>
      <c r="H25" s="60"/>
    </row>
    <row r="26" spans="1:9" ht="18.75" x14ac:dyDescent="0.3">
      <c r="A26" s="18"/>
      <c r="B26" s="7"/>
      <c r="C26" s="37" t="s">
        <v>10</v>
      </c>
      <c r="D26" s="65" t="s">
        <v>0</v>
      </c>
      <c r="E26" s="37"/>
      <c r="F26" s="59">
        <v>18398</v>
      </c>
      <c r="G26" s="61"/>
      <c r="H26" s="59">
        <v>36567</v>
      </c>
      <c r="I26" s="1" t="s">
        <v>23</v>
      </c>
    </row>
    <row r="27" spans="1:9" ht="18.75" x14ac:dyDescent="0.3">
      <c r="A27" s="18"/>
      <c r="B27" s="12"/>
      <c r="C27" s="12"/>
      <c r="D27" s="65" t="s">
        <v>1</v>
      </c>
      <c r="E27" s="37"/>
      <c r="F27" s="59">
        <f>+F26*0.27</f>
        <v>4967.46</v>
      </c>
      <c r="G27" s="61">
        <f>+G26*0.27</f>
        <v>0</v>
      </c>
      <c r="H27" s="59">
        <f>+H26*0.27</f>
        <v>9873.09</v>
      </c>
    </row>
    <row r="28" spans="1:9" ht="18.75" hidden="1" x14ac:dyDescent="0.3">
      <c r="A28" s="18"/>
      <c r="B28" s="12"/>
      <c r="C28" s="12"/>
      <c r="D28" s="37"/>
      <c r="E28" s="37"/>
      <c r="F28" s="44"/>
      <c r="G28" s="44"/>
      <c r="H28" s="44"/>
    </row>
    <row r="29" spans="1:9" ht="18.75" hidden="1" x14ac:dyDescent="0.3">
      <c r="A29" s="18"/>
      <c r="B29" s="12"/>
      <c r="C29" s="12"/>
      <c r="D29" s="37"/>
      <c r="E29" s="37"/>
      <c r="F29" s="44"/>
      <c r="G29" s="44"/>
      <c r="H29" s="44"/>
    </row>
    <row r="30" spans="1:9" ht="18.75" hidden="1" x14ac:dyDescent="0.3">
      <c r="A30" s="18"/>
      <c r="B30" s="7" t="s">
        <v>8</v>
      </c>
      <c r="C30" s="23" t="s">
        <v>9</v>
      </c>
      <c r="D30" s="39" t="s">
        <v>0</v>
      </c>
      <c r="E30" s="39"/>
      <c r="F30" s="44"/>
      <c r="G30" s="44"/>
      <c r="H30" s="44"/>
      <c r="I30" s="1" t="s">
        <v>24</v>
      </c>
    </row>
    <row r="31" spans="1:9" ht="18.75" hidden="1" x14ac:dyDescent="0.3">
      <c r="A31" s="18"/>
      <c r="B31" s="12"/>
      <c r="C31" s="12"/>
      <c r="D31" s="39" t="s">
        <v>1</v>
      </c>
      <c r="E31" s="39"/>
      <c r="F31" s="44"/>
      <c r="G31" s="44"/>
      <c r="H31" s="44">
        <f>H30*0.27</f>
        <v>0</v>
      </c>
    </row>
    <row r="32" spans="1:9" ht="18.75" hidden="1" x14ac:dyDescent="0.3">
      <c r="A32" s="18"/>
      <c r="B32" s="12"/>
      <c r="C32" s="12" t="s">
        <v>29</v>
      </c>
      <c r="D32" s="37"/>
      <c r="E32" s="37"/>
      <c r="F32" s="45"/>
      <c r="G32" s="58"/>
      <c r="H32" s="45"/>
    </row>
    <row r="33" spans="1:11" ht="19.5" thickBot="1" x14ac:dyDescent="0.35">
      <c r="A33" s="18"/>
      <c r="B33" s="12"/>
      <c r="C33" s="12"/>
      <c r="D33" s="37"/>
      <c r="E33" s="37"/>
      <c r="F33" s="44"/>
      <c r="G33" s="44"/>
      <c r="H33" s="44"/>
    </row>
    <row r="34" spans="1:11" ht="12.75" customHeight="1" x14ac:dyDescent="0.3">
      <c r="A34" s="24"/>
      <c r="B34" s="25"/>
      <c r="C34" s="25"/>
      <c r="D34" s="25"/>
      <c r="E34" s="25"/>
      <c r="F34" s="46"/>
      <c r="G34" s="46"/>
      <c r="H34" s="46"/>
    </row>
    <row r="35" spans="1:11" s="5" customFormat="1" ht="18.75" x14ac:dyDescent="0.3">
      <c r="A35" s="8"/>
      <c r="B35" s="9"/>
      <c r="C35" s="9" t="s">
        <v>16</v>
      </c>
      <c r="D35" s="9"/>
      <c r="E35" s="9"/>
      <c r="F35" s="41">
        <f>SUM(F7:F33)</f>
        <v>1688761.4600000002</v>
      </c>
      <c r="G35" s="41">
        <f>SUM(G7:G33)</f>
        <v>2093433.8819685038</v>
      </c>
      <c r="H35" s="41">
        <f>SUM(H7:H33)</f>
        <v>1658832.9912598424</v>
      </c>
    </row>
    <row r="36" spans="1:11" ht="13.5" customHeight="1" thickBot="1" x14ac:dyDescent="0.35">
      <c r="A36" s="15"/>
      <c r="B36" s="16"/>
      <c r="C36" s="16"/>
      <c r="D36" s="16"/>
      <c r="E36" s="16"/>
      <c r="F36" s="47"/>
      <c r="G36" s="47"/>
      <c r="H36" s="47"/>
    </row>
    <row r="37" spans="1:11" ht="18.75" x14ac:dyDescent="0.3">
      <c r="A37" s="18"/>
      <c r="B37" s="12"/>
      <c r="C37" s="12"/>
      <c r="D37" s="12"/>
      <c r="E37" s="12"/>
      <c r="F37" s="21"/>
      <c r="G37" s="21"/>
      <c r="H37" s="22"/>
    </row>
    <row r="38" spans="1:11" ht="18.75" hidden="1" x14ac:dyDescent="0.3">
      <c r="A38" s="18"/>
      <c r="B38" s="12"/>
      <c r="C38" s="12"/>
      <c r="D38" s="12"/>
      <c r="E38" s="12"/>
      <c r="F38" s="21"/>
      <c r="G38" s="21"/>
      <c r="H38" s="22"/>
    </row>
    <row r="39" spans="1:11" ht="15.75" customHeight="1" thickBot="1" x14ac:dyDescent="0.35">
      <c r="A39" s="18"/>
      <c r="B39" s="12"/>
      <c r="C39" s="12"/>
      <c r="D39" s="12"/>
      <c r="E39" s="12"/>
      <c r="F39" s="21"/>
      <c r="G39" s="21"/>
      <c r="H39" s="22"/>
    </row>
    <row r="40" spans="1:11" s="4" customFormat="1" ht="60" customHeight="1" thickBot="1" x14ac:dyDescent="0.35">
      <c r="A40" s="67" t="s">
        <v>18</v>
      </c>
      <c r="B40" s="68"/>
      <c r="C40" s="68"/>
      <c r="D40" s="68"/>
      <c r="E40" s="56"/>
      <c r="F40" s="43" t="s">
        <v>27</v>
      </c>
      <c r="G40" s="48" t="s">
        <v>32</v>
      </c>
      <c r="H40" s="43" t="s">
        <v>33</v>
      </c>
    </row>
    <row r="41" spans="1:11" ht="19.5" customHeight="1" x14ac:dyDescent="0.3">
      <c r="A41" s="18"/>
      <c r="B41" s="12"/>
      <c r="C41" s="12"/>
      <c r="D41" s="12"/>
      <c r="E41" s="12"/>
      <c r="F41" s="53"/>
      <c r="G41" s="53"/>
      <c r="H41" s="49"/>
    </row>
    <row r="42" spans="1:11" ht="18.75" x14ac:dyDescent="0.3">
      <c r="A42" s="18"/>
      <c r="B42" s="12"/>
      <c r="C42" s="26" t="s">
        <v>4</v>
      </c>
      <c r="D42" s="17" t="s">
        <v>0</v>
      </c>
      <c r="E42" s="17"/>
      <c r="F42" s="59">
        <f>1393701+255000+561000</f>
        <v>2209701</v>
      </c>
      <c r="G42" s="59">
        <v>2305334</v>
      </c>
      <c r="H42" s="59">
        <v>2405417</v>
      </c>
      <c r="K42" s="42"/>
    </row>
    <row r="43" spans="1:11" s="6" customFormat="1" ht="18" customHeight="1" x14ac:dyDescent="0.25">
      <c r="A43" s="27"/>
      <c r="B43" s="28"/>
      <c r="C43" s="28"/>
      <c r="D43" s="29" t="s">
        <v>1</v>
      </c>
      <c r="E43" s="29"/>
      <c r="F43" s="59">
        <v>376299</v>
      </c>
      <c r="G43" s="59">
        <v>471259</v>
      </c>
      <c r="H43" s="59">
        <v>394583</v>
      </c>
      <c r="K43" s="66"/>
    </row>
    <row r="44" spans="1:11" s="6" customFormat="1" ht="18" customHeight="1" thickBot="1" x14ac:dyDescent="0.3">
      <c r="A44" s="27"/>
      <c r="B44" s="28"/>
      <c r="C44" s="28" t="s">
        <v>21</v>
      </c>
      <c r="D44" s="29"/>
      <c r="E44" s="29"/>
      <c r="F44" s="59">
        <v>106243</v>
      </c>
      <c r="G44" s="64">
        <v>299095</v>
      </c>
      <c r="H44" s="59">
        <v>87962</v>
      </c>
      <c r="I44" s="6" t="s">
        <v>25</v>
      </c>
    </row>
    <row r="45" spans="1:11" ht="18.75" x14ac:dyDescent="0.3">
      <c r="A45" s="24"/>
      <c r="B45" s="25"/>
      <c r="C45" s="25"/>
      <c r="D45" s="25"/>
      <c r="E45" s="25"/>
      <c r="F45" s="51"/>
      <c r="G45" s="51"/>
      <c r="H45" s="51"/>
    </row>
    <row r="46" spans="1:11" ht="18.75" x14ac:dyDescent="0.3">
      <c r="A46" s="8"/>
      <c r="B46" s="9"/>
      <c r="C46" s="9" t="s">
        <v>17</v>
      </c>
      <c r="D46" s="9"/>
      <c r="E46" s="9"/>
      <c r="F46" s="41">
        <f>SUM(F41:F44)</f>
        <v>2692243</v>
      </c>
      <c r="G46" s="41">
        <f>SUM(G41:G44)</f>
        <v>3075688</v>
      </c>
      <c r="H46" s="41">
        <f>SUM(H41:H44)</f>
        <v>2887962</v>
      </c>
    </row>
    <row r="47" spans="1:11" ht="19.5" thickBot="1" x14ac:dyDescent="0.35">
      <c r="A47" s="15"/>
      <c r="B47" s="16"/>
      <c r="C47" s="16"/>
      <c r="D47" s="16"/>
      <c r="E47" s="16"/>
      <c r="F47" s="54"/>
      <c r="G47" s="54"/>
      <c r="H47" s="54"/>
    </row>
    <row r="48" spans="1:11" ht="19.5" thickBot="1" x14ac:dyDescent="0.35">
      <c r="A48" s="18"/>
      <c r="B48" s="12"/>
      <c r="C48" s="12"/>
      <c r="D48" s="12"/>
      <c r="E48" s="12"/>
      <c r="F48" s="50"/>
      <c r="G48" s="50"/>
      <c r="H48" s="50"/>
    </row>
    <row r="49" spans="1:8" ht="18.75" x14ac:dyDescent="0.3">
      <c r="A49" s="30"/>
      <c r="B49" s="31"/>
      <c r="C49" s="31"/>
      <c r="D49" s="31"/>
      <c r="E49" s="31"/>
      <c r="F49" s="51"/>
      <c r="G49" s="51"/>
      <c r="H49" s="51"/>
    </row>
    <row r="50" spans="1:8" ht="18.75" x14ac:dyDescent="0.3">
      <c r="A50" s="10"/>
      <c r="B50" s="11"/>
      <c r="C50" s="11" t="s">
        <v>5</v>
      </c>
      <c r="D50" s="11"/>
      <c r="E50" s="11"/>
      <c r="F50" s="41">
        <f>+F46-F35</f>
        <v>1003481.5399999998</v>
      </c>
      <c r="G50" s="41">
        <f>+G46-G35</f>
        <v>982254.11803149618</v>
      </c>
      <c r="H50" s="41">
        <f>+H46-H35</f>
        <v>1229129.0087401576</v>
      </c>
    </row>
    <row r="51" spans="1:8" ht="19.5" thickBot="1" x14ac:dyDescent="0.35">
      <c r="A51" s="32"/>
      <c r="B51" s="33"/>
      <c r="C51" s="33"/>
      <c r="D51" s="33"/>
      <c r="E51" s="33"/>
      <c r="F51" s="52"/>
      <c r="G51" s="52"/>
      <c r="H51" s="52"/>
    </row>
  </sheetData>
  <mergeCells count="9">
    <mergeCell ref="A40:D40"/>
    <mergeCell ref="A2:H2"/>
    <mergeCell ref="A7:A8"/>
    <mergeCell ref="A3:H3"/>
    <mergeCell ref="A6:D6"/>
    <mergeCell ref="A13:A14"/>
    <mergeCell ref="B13:B14"/>
    <mergeCell ref="B7:B8"/>
    <mergeCell ref="C7:C8"/>
  </mergeCells>
  <printOptions horizontalCentered="1"/>
  <pageMargins left="0.51181102362204722" right="0.47244094488188981" top="0.70866141732283472" bottom="0.51181102362204722" header="0.31496062992125984" footer="0.23622047244094491"/>
  <pageSetup paperSize="8" scale="84" firstPageNumber="131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2026 KVIhez előterv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Farkas Irén</cp:lastModifiedBy>
  <cp:lastPrinted>2026-01-28T16:00:36Z</cp:lastPrinted>
  <dcterms:created xsi:type="dcterms:W3CDTF">2017-01-18T10:21:30Z</dcterms:created>
  <dcterms:modified xsi:type="dcterms:W3CDTF">2026-01-28T16:19:54Z</dcterms:modified>
</cp:coreProperties>
</file>