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pecifikus_mappak\HernadiIldi\Előterjesztések\2024 június\Engedélyezett létszám\"/>
    </mc:Choice>
  </mc:AlternateContent>
  <bookViews>
    <workbookView xWindow="0" yWindow="0" windowWidth="23040" windowHeight="9252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26" i="1"/>
  <c r="N26" i="1"/>
  <c r="N29" i="1" s="1"/>
  <c r="T28" i="1"/>
  <c r="D26" i="1"/>
  <c r="D29" i="1" s="1"/>
  <c r="E26" i="1"/>
  <c r="E29" i="1" s="1"/>
  <c r="F26" i="1"/>
  <c r="G26" i="1"/>
  <c r="G29" i="1" s="1"/>
  <c r="H26" i="1"/>
  <c r="H29" i="1" s="1"/>
  <c r="I26" i="1"/>
  <c r="K26" i="1"/>
  <c r="K29" i="1" s="1"/>
  <c r="L26" i="1"/>
  <c r="M26" i="1"/>
  <c r="O26" i="1"/>
  <c r="O29" i="1" s="1"/>
  <c r="P26" i="1"/>
  <c r="P29" i="1" s="1"/>
  <c r="Q26" i="1"/>
  <c r="Q29" i="1" s="1"/>
  <c r="R26" i="1"/>
  <c r="R29" i="1" s="1"/>
  <c r="S26" i="1"/>
  <c r="S29" i="1" s="1"/>
  <c r="F29" i="1" l="1"/>
  <c r="M29" i="1"/>
  <c r="L29" i="1"/>
  <c r="I29" i="1"/>
  <c r="B26" i="1"/>
  <c r="C6" i="1"/>
  <c r="C7" i="1"/>
  <c r="C8" i="1"/>
  <c r="C9" i="1"/>
  <c r="T9" i="1" s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5" i="1"/>
  <c r="B29" i="1" l="1"/>
  <c r="C26" i="1"/>
  <c r="C29" i="1" s="1"/>
  <c r="T29" i="1" s="1"/>
  <c r="T4" i="1"/>
  <c r="T5" i="1" l="1"/>
  <c r="T6" i="1"/>
  <c r="T7" i="1"/>
  <c r="T8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3" i="1" l="1"/>
  <c r="T26" i="1" s="1"/>
</calcChain>
</file>

<file path=xl/comments1.xml><?xml version="1.0" encoding="utf-8"?>
<comments xmlns="http://schemas.openxmlformats.org/spreadsheetml/2006/main">
  <authors>
    <author>User02</author>
  </authors>
  <commentList>
    <comment ref="N26" authorId="0" shapeId="0">
      <text>
        <r>
          <rPr>
            <b/>
            <sz val="9"/>
            <color indexed="81"/>
            <rFont val="Tahoma"/>
            <charset val="1"/>
          </rPr>
          <t>User02:</t>
        </r>
        <r>
          <rPr>
            <sz val="9"/>
            <color indexed="81"/>
            <rFont val="Tahoma"/>
            <charset val="1"/>
          </rPr>
          <t xml:space="preserve">
2 főt a Fenntartó finanszíroz</t>
        </r>
      </text>
    </comment>
    <comment ref="O26" authorId="0" shapeId="0">
      <text>
        <r>
          <rPr>
            <b/>
            <sz val="9"/>
            <color indexed="81"/>
            <rFont val="Tahoma"/>
            <charset val="1"/>
          </rPr>
          <t>User02:</t>
        </r>
        <r>
          <rPr>
            <sz val="9"/>
            <color indexed="81"/>
            <rFont val="Tahoma"/>
            <charset val="1"/>
          </rPr>
          <t xml:space="preserve">
16 fő Fenntartó finanszírozza
</t>
        </r>
      </text>
    </comment>
  </commentList>
</comments>
</file>

<file path=xl/sharedStrings.xml><?xml version="1.0" encoding="utf-8"?>
<sst xmlns="http://schemas.openxmlformats.org/spreadsheetml/2006/main" count="47" uniqueCount="47">
  <si>
    <t xml:space="preserve">Intézmény </t>
  </si>
  <si>
    <t>Összesen</t>
  </si>
  <si>
    <t>Aprófalva Tagóvoda</t>
  </si>
  <si>
    <t>Bóbita Tagóvoda</t>
  </si>
  <si>
    <t>Cseperedő Tagóvoda</t>
  </si>
  <si>
    <t>Csicsergő Tagóvoda</t>
  </si>
  <si>
    <t>Zuglói Egyesített Óvoda</t>
  </si>
  <si>
    <t>Zuglói Egyesített Óvoda Igazgatóság</t>
  </si>
  <si>
    <t xml:space="preserve">Herminka Tagóvoda </t>
  </si>
  <si>
    <t>Játékszín Tagóvoda</t>
  </si>
  <si>
    <t>Hétszínvirág Tagóvoda</t>
  </si>
  <si>
    <t>Kerékgyártó Tagóvoda</t>
  </si>
  <si>
    <t>Kincskereső Tagóvoda</t>
  </si>
  <si>
    <t>Mályva Tagóvoda</t>
  </si>
  <si>
    <t>Meseház Tagóvoda</t>
  </si>
  <si>
    <t>Mókavár Tagóvoda</t>
  </si>
  <si>
    <t>Napraforgó Tagóvoda</t>
  </si>
  <si>
    <t>Narancs Tagóvoda</t>
  </si>
  <si>
    <t>Óperenciás Tagóvoda</t>
  </si>
  <si>
    <t>Örökzöld Tagóvoda</t>
  </si>
  <si>
    <t>Pöttöm Park Tagóvoda</t>
  </si>
  <si>
    <t>Rózsavár Tagóvoda</t>
  </si>
  <si>
    <t>Tihany Tagóvoda</t>
  </si>
  <si>
    <t>Tücsöktanya Tagóvoda</t>
  </si>
  <si>
    <t>Tündérkert Tagóvoda</t>
  </si>
  <si>
    <t>Intézményi Összes</t>
  </si>
  <si>
    <t>Álláshely változás</t>
  </si>
  <si>
    <t>Igazgatóság</t>
  </si>
  <si>
    <t>Csoporton- ként                 2 ped +1. tagint.ig.</t>
  </si>
  <si>
    <t>Igazgató</t>
  </si>
  <si>
    <t>Igazgató- helyettes</t>
  </si>
  <si>
    <t>Óvoda- pszichológus</t>
  </si>
  <si>
    <t>Dajka</t>
  </si>
  <si>
    <t xml:space="preserve">Ped.asszisztens </t>
  </si>
  <si>
    <t>Gyógypedagó- gus</t>
  </si>
  <si>
    <t>Intézményi titkár</t>
  </si>
  <si>
    <t>Int. titkár, ügyintéző</t>
  </si>
  <si>
    <t xml:space="preserve">Fenntartó által finanszírozott Gyógyped. asszisztens </t>
  </si>
  <si>
    <t>Fenntartó által finanszírozott Konyhai dolgozó</t>
  </si>
  <si>
    <t>Fenntartó által finanszírozott Kertész</t>
  </si>
  <si>
    <t>Fenntartó által finanszírozott Takarító</t>
  </si>
  <si>
    <t>Engedé- lyezett csoportszám 2024. szeptember 1-től</t>
  </si>
  <si>
    <t>Jogi referens</t>
  </si>
  <si>
    <t>Fejlesztő- pedagógus</t>
  </si>
  <si>
    <t>Álláshelyek 2024 aug 31.-ig</t>
  </si>
  <si>
    <t>Rendszer- gazda</t>
  </si>
  <si>
    <t>Gazdasági és személyzeti intézményvezetőh.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</si>
</sst>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/>
    <xf numFmtId="0" fontId="2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2" fontId="1" fillId="0" borderId="1" xfId="0" applyNumberFormat="1" applyFont="1" applyBorder="1"/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2" fillId="0" borderId="1" xfId="0" applyFont="1" applyBorder="1"/>
    <xf numFmtId="0" fontId="2" fillId="5" borderId="1" xfId="0" applyFont="1" applyFill="1" applyBorder="1"/>
    <xf numFmtId="0" fontId="1" fillId="5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2" fontId="1" fillId="0" borderId="2" xfId="0" applyNumberFormat="1" applyFont="1" applyBorder="1"/>
    <xf numFmtId="0" fontId="1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vertical="center"/>
    </xf>
    <xf numFmtId="0" fontId="2" fillId="4" borderId="2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topLeftCell="D7" zoomScaleNormal="100" workbookViewId="0">
      <selection activeCell="K2" sqref="K2"/>
    </sheetView>
  </sheetViews>
  <sheetFormatPr defaultColWidth="8.88671875" defaultRowHeight="11.4" x14ac:dyDescent="0.2"/>
  <cols>
    <col min="1" max="1" width="26.109375" style="1" customWidth="1"/>
    <col min="2" max="2" width="10.109375" style="1" customWidth="1"/>
    <col min="3" max="3" width="9.5546875" style="1" customWidth="1"/>
    <col min="4" max="4" width="10" style="1" customWidth="1"/>
    <col min="5" max="5" width="8" style="1" customWidth="1"/>
    <col min="6" max="6" width="10.6640625" style="1" customWidth="1"/>
    <col min="7" max="7" width="9.88671875" style="1" customWidth="1"/>
    <col min="8" max="8" width="17.109375" style="1" customWidth="1"/>
    <col min="9" max="10" width="12" style="1" customWidth="1"/>
    <col min="11" max="11" width="14.109375" style="1" customWidth="1"/>
    <col min="12" max="12" width="10.44140625" style="1" customWidth="1"/>
    <col min="13" max="13" width="8.88671875" style="1" customWidth="1"/>
    <col min="14" max="14" width="13.6640625" style="1" customWidth="1"/>
    <col min="15" max="15" width="13.5546875" style="1" customWidth="1"/>
    <col min="16" max="16" width="10.6640625" style="1" customWidth="1"/>
    <col min="17" max="19" width="11.88671875" style="1" customWidth="1"/>
    <col min="20" max="20" width="12.109375" style="1" customWidth="1"/>
    <col min="21" max="21" width="10.109375" style="1" customWidth="1"/>
    <col min="22" max="22" width="8.109375" style="1" customWidth="1"/>
    <col min="23" max="24" width="10.109375" style="1" customWidth="1"/>
    <col min="25" max="25" width="8.88671875" style="1"/>
    <col min="26" max="26" width="12.88671875" style="1" customWidth="1"/>
    <col min="27" max="28" width="8.88671875" style="1"/>
    <col min="29" max="29" width="10.44140625" style="1" customWidth="1"/>
    <col min="30" max="16384" width="8.88671875" style="1"/>
  </cols>
  <sheetData>
    <row r="1" spans="1:20" s="5" customFormat="1" ht="15" customHeight="1" x14ac:dyDescent="0.3">
      <c r="A1" s="33" t="s">
        <v>0</v>
      </c>
      <c r="B1" s="35" t="s">
        <v>41</v>
      </c>
      <c r="C1" s="35" t="s">
        <v>28</v>
      </c>
      <c r="D1" s="35" t="s">
        <v>29</v>
      </c>
      <c r="E1" s="35" t="s">
        <v>30</v>
      </c>
      <c r="F1" s="35" t="s">
        <v>31</v>
      </c>
      <c r="G1" s="35" t="s">
        <v>32</v>
      </c>
      <c r="H1" s="35" t="s">
        <v>33</v>
      </c>
      <c r="I1" s="38" t="s">
        <v>34</v>
      </c>
      <c r="J1" s="38" t="s">
        <v>43</v>
      </c>
      <c r="K1" s="38" t="s">
        <v>27</v>
      </c>
      <c r="L1" s="40"/>
      <c r="M1" s="40"/>
      <c r="N1" s="41"/>
      <c r="O1" s="35" t="s">
        <v>35</v>
      </c>
      <c r="P1" s="35" t="s">
        <v>37</v>
      </c>
      <c r="Q1" s="35" t="s">
        <v>38</v>
      </c>
      <c r="R1" s="35" t="s">
        <v>39</v>
      </c>
      <c r="S1" s="35" t="s">
        <v>40</v>
      </c>
      <c r="T1" s="42" t="s">
        <v>25</v>
      </c>
    </row>
    <row r="2" spans="1:20" s="5" customFormat="1" ht="135.9" customHeight="1" x14ac:dyDescent="0.3">
      <c r="A2" s="34"/>
      <c r="B2" s="36"/>
      <c r="C2" s="36"/>
      <c r="D2" s="36"/>
      <c r="E2" s="36"/>
      <c r="F2" s="36"/>
      <c r="G2" s="36"/>
      <c r="H2" s="36"/>
      <c r="I2" s="39"/>
      <c r="J2" s="39"/>
      <c r="K2" s="23" t="s">
        <v>46</v>
      </c>
      <c r="L2" s="23" t="s">
        <v>45</v>
      </c>
      <c r="M2" s="23" t="s">
        <v>42</v>
      </c>
      <c r="N2" s="23" t="s">
        <v>36</v>
      </c>
      <c r="O2" s="37"/>
      <c r="P2" s="37"/>
      <c r="Q2" s="36"/>
      <c r="R2" s="36"/>
      <c r="S2" s="36"/>
      <c r="T2" s="42"/>
    </row>
    <row r="3" spans="1:20" ht="15" customHeight="1" x14ac:dyDescent="0.2">
      <c r="A3" s="6" t="s">
        <v>6</v>
      </c>
      <c r="B3" s="7">
        <v>6</v>
      </c>
      <c r="C3" s="8">
        <v>12</v>
      </c>
      <c r="D3" s="8"/>
      <c r="E3" s="8"/>
      <c r="F3" s="8"/>
      <c r="G3" s="7">
        <v>6</v>
      </c>
      <c r="H3" s="8">
        <v>2</v>
      </c>
      <c r="I3" s="9"/>
      <c r="J3" s="9"/>
      <c r="K3" s="8"/>
      <c r="L3" s="7"/>
      <c r="M3" s="7"/>
      <c r="N3" s="8"/>
      <c r="O3" s="8">
        <v>1</v>
      </c>
      <c r="P3" s="30">
        <v>4</v>
      </c>
      <c r="Q3" s="8">
        <v>1</v>
      </c>
      <c r="R3" s="8">
        <v>1</v>
      </c>
      <c r="S3" s="8">
        <v>1.5</v>
      </c>
      <c r="T3" s="10">
        <f t="shared" ref="T3:T25" si="0">SUM(C3:S3)</f>
        <v>28.5</v>
      </c>
    </row>
    <row r="4" spans="1:20" ht="23.25" customHeight="1" x14ac:dyDescent="0.2">
      <c r="A4" s="6" t="s">
        <v>7</v>
      </c>
      <c r="B4" s="7">
        <v>0</v>
      </c>
      <c r="C4" s="8">
        <v>0</v>
      </c>
      <c r="D4" s="8">
        <v>1</v>
      </c>
      <c r="E4" s="8">
        <v>3</v>
      </c>
      <c r="F4" s="8">
        <v>6</v>
      </c>
      <c r="G4" s="7">
        <v>0</v>
      </c>
      <c r="H4" s="8">
        <v>0</v>
      </c>
      <c r="I4" s="32">
        <v>6</v>
      </c>
      <c r="J4" s="32">
        <v>2</v>
      </c>
      <c r="K4" s="8">
        <v>1</v>
      </c>
      <c r="L4" s="7">
        <v>0.5</v>
      </c>
      <c r="M4" s="31">
        <v>1</v>
      </c>
      <c r="N4" s="30">
        <v>4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10">
        <f t="shared" si="0"/>
        <v>24.5</v>
      </c>
    </row>
    <row r="5" spans="1:20" x14ac:dyDescent="0.2">
      <c r="A5" s="6" t="s">
        <v>2</v>
      </c>
      <c r="B5" s="7">
        <v>4</v>
      </c>
      <c r="C5" s="8">
        <f>B5*2+1</f>
        <v>9</v>
      </c>
      <c r="D5" s="8"/>
      <c r="E5" s="8"/>
      <c r="F5" s="8"/>
      <c r="G5" s="7">
        <v>4</v>
      </c>
      <c r="H5" s="8">
        <v>1.5</v>
      </c>
      <c r="I5" s="9"/>
      <c r="J5" s="9"/>
      <c r="K5" s="8"/>
      <c r="L5" s="7"/>
      <c r="M5" s="7"/>
      <c r="N5" s="8"/>
      <c r="O5" s="8">
        <v>0.75</v>
      </c>
      <c r="P5" s="8">
        <v>0</v>
      </c>
      <c r="Q5" s="8">
        <v>1</v>
      </c>
      <c r="R5" s="8">
        <v>1</v>
      </c>
      <c r="S5" s="8">
        <v>0</v>
      </c>
      <c r="T5" s="10">
        <f t="shared" si="0"/>
        <v>17.25</v>
      </c>
    </row>
    <row r="6" spans="1:20" x14ac:dyDescent="0.2">
      <c r="A6" s="6" t="s">
        <v>3</v>
      </c>
      <c r="B6" s="7">
        <v>6</v>
      </c>
      <c r="C6" s="8">
        <f t="shared" ref="C6:C25" si="1">B6*2+1</f>
        <v>13</v>
      </c>
      <c r="D6" s="8"/>
      <c r="E6" s="8"/>
      <c r="F6" s="8"/>
      <c r="G6" s="7">
        <v>6</v>
      </c>
      <c r="H6" s="8">
        <v>2</v>
      </c>
      <c r="I6" s="9"/>
      <c r="J6" s="9"/>
      <c r="K6" s="8"/>
      <c r="L6" s="7"/>
      <c r="M6" s="7"/>
      <c r="N6" s="8"/>
      <c r="O6" s="8">
        <v>1</v>
      </c>
      <c r="P6" s="8">
        <v>4</v>
      </c>
      <c r="Q6" s="8">
        <v>1</v>
      </c>
      <c r="R6" s="8">
        <v>1</v>
      </c>
      <c r="S6" s="8">
        <v>1</v>
      </c>
      <c r="T6" s="10">
        <f t="shared" si="0"/>
        <v>29</v>
      </c>
    </row>
    <row r="7" spans="1:20" x14ac:dyDescent="0.2">
      <c r="A7" s="6" t="s">
        <v>4</v>
      </c>
      <c r="B7" s="7">
        <v>6</v>
      </c>
      <c r="C7" s="8">
        <f t="shared" si="1"/>
        <v>13</v>
      </c>
      <c r="D7" s="8"/>
      <c r="E7" s="8"/>
      <c r="F7" s="8"/>
      <c r="G7" s="7">
        <v>6</v>
      </c>
      <c r="H7" s="8">
        <v>2</v>
      </c>
      <c r="I7" s="9"/>
      <c r="J7" s="9"/>
      <c r="K7" s="8"/>
      <c r="L7" s="7"/>
      <c r="M7" s="7"/>
      <c r="N7" s="8"/>
      <c r="O7" s="8">
        <v>1</v>
      </c>
      <c r="P7" s="8">
        <v>0</v>
      </c>
      <c r="Q7" s="8">
        <v>1</v>
      </c>
      <c r="R7" s="8">
        <v>1</v>
      </c>
      <c r="S7" s="8">
        <v>0.75</v>
      </c>
      <c r="T7" s="10">
        <f t="shared" si="0"/>
        <v>24.75</v>
      </c>
    </row>
    <row r="8" spans="1:20" x14ac:dyDescent="0.2">
      <c r="A8" s="6" t="s">
        <v>5</v>
      </c>
      <c r="B8" s="16">
        <v>5</v>
      </c>
      <c r="C8" s="8">
        <f t="shared" si="1"/>
        <v>11</v>
      </c>
      <c r="D8" s="11"/>
      <c r="E8" s="11"/>
      <c r="F8" s="11"/>
      <c r="G8" s="16">
        <v>5</v>
      </c>
      <c r="H8" s="11">
        <v>2</v>
      </c>
      <c r="I8" s="17"/>
      <c r="J8" s="17"/>
      <c r="K8" s="8"/>
      <c r="L8" s="16"/>
      <c r="M8" s="16"/>
      <c r="N8" s="11"/>
      <c r="O8" s="11">
        <v>0.75</v>
      </c>
      <c r="P8" s="11">
        <v>3</v>
      </c>
      <c r="Q8" s="11">
        <v>2</v>
      </c>
      <c r="R8" s="11">
        <v>1</v>
      </c>
      <c r="S8" s="11">
        <v>1</v>
      </c>
      <c r="T8" s="10">
        <f t="shared" si="0"/>
        <v>25.75</v>
      </c>
    </row>
    <row r="9" spans="1:20" x14ac:dyDescent="0.2">
      <c r="A9" s="6" t="s">
        <v>8</v>
      </c>
      <c r="B9" s="16">
        <v>7</v>
      </c>
      <c r="C9" s="8">
        <f t="shared" si="1"/>
        <v>15</v>
      </c>
      <c r="D9" s="11"/>
      <c r="E9" s="11"/>
      <c r="F9" s="11"/>
      <c r="G9" s="16">
        <v>7</v>
      </c>
      <c r="H9" s="11">
        <v>3</v>
      </c>
      <c r="I9" s="17"/>
      <c r="J9" s="17"/>
      <c r="K9" s="8"/>
      <c r="L9" s="16"/>
      <c r="M9" s="16"/>
      <c r="N9" s="11"/>
      <c r="O9" s="11">
        <v>1</v>
      </c>
      <c r="P9" s="11">
        <v>0</v>
      </c>
      <c r="Q9" s="11">
        <v>2</v>
      </c>
      <c r="R9" s="11">
        <v>1.5</v>
      </c>
      <c r="S9" s="11">
        <v>0.5</v>
      </c>
      <c r="T9" s="10">
        <f t="shared" si="0"/>
        <v>30</v>
      </c>
    </row>
    <row r="10" spans="1:20" x14ac:dyDescent="0.2">
      <c r="A10" s="6" t="s">
        <v>10</v>
      </c>
      <c r="B10" s="7">
        <v>8</v>
      </c>
      <c r="C10" s="8">
        <f t="shared" si="1"/>
        <v>17</v>
      </c>
      <c r="D10" s="8"/>
      <c r="E10" s="8"/>
      <c r="F10" s="8"/>
      <c r="G10" s="7">
        <v>8</v>
      </c>
      <c r="H10" s="8">
        <v>2</v>
      </c>
      <c r="I10" s="9"/>
      <c r="J10" s="9"/>
      <c r="K10" s="8"/>
      <c r="L10" s="7"/>
      <c r="M10" s="7"/>
      <c r="N10" s="8"/>
      <c r="O10" s="8">
        <v>1</v>
      </c>
      <c r="P10" s="8">
        <v>1</v>
      </c>
      <c r="Q10" s="8">
        <v>1</v>
      </c>
      <c r="R10" s="8">
        <v>1</v>
      </c>
      <c r="S10" s="8">
        <v>1</v>
      </c>
      <c r="T10" s="10">
        <f t="shared" si="0"/>
        <v>32</v>
      </c>
    </row>
    <row r="11" spans="1:20" x14ac:dyDescent="0.2">
      <c r="A11" s="6" t="s">
        <v>9</v>
      </c>
      <c r="B11" s="7">
        <v>4</v>
      </c>
      <c r="C11" s="8">
        <f t="shared" si="1"/>
        <v>9</v>
      </c>
      <c r="D11" s="8"/>
      <c r="E11" s="8"/>
      <c r="F11" s="8"/>
      <c r="G11" s="7">
        <v>4</v>
      </c>
      <c r="H11" s="8">
        <v>2</v>
      </c>
      <c r="I11" s="9"/>
      <c r="J11" s="9"/>
      <c r="K11" s="8"/>
      <c r="L11" s="7"/>
      <c r="M11" s="7"/>
      <c r="N11" s="8"/>
      <c r="O11" s="8">
        <v>0.75</v>
      </c>
      <c r="P11" s="8">
        <v>0</v>
      </c>
      <c r="Q11" s="8">
        <v>1</v>
      </c>
      <c r="R11" s="8">
        <v>1</v>
      </c>
      <c r="S11" s="8">
        <v>0.75</v>
      </c>
      <c r="T11" s="10">
        <f t="shared" si="0"/>
        <v>18.5</v>
      </c>
    </row>
    <row r="12" spans="1:20" x14ac:dyDescent="0.2">
      <c r="A12" s="12" t="s">
        <v>11</v>
      </c>
      <c r="B12" s="18">
        <v>6</v>
      </c>
      <c r="C12" s="8">
        <f t="shared" si="1"/>
        <v>13</v>
      </c>
      <c r="D12" s="13"/>
      <c r="E12" s="13"/>
      <c r="F12" s="13"/>
      <c r="G12" s="18">
        <v>6</v>
      </c>
      <c r="H12" s="13">
        <v>2</v>
      </c>
      <c r="I12" s="19"/>
      <c r="J12" s="19"/>
      <c r="K12" s="13"/>
      <c r="L12" s="18"/>
      <c r="M12" s="18"/>
      <c r="N12" s="13"/>
      <c r="O12" s="13">
        <v>1</v>
      </c>
      <c r="P12" s="13">
        <v>1</v>
      </c>
      <c r="Q12" s="13">
        <v>1</v>
      </c>
      <c r="R12" s="13">
        <v>1</v>
      </c>
      <c r="S12" s="13">
        <v>0.75</v>
      </c>
      <c r="T12" s="10">
        <f t="shared" si="0"/>
        <v>25.75</v>
      </c>
    </row>
    <row r="13" spans="1:20" x14ac:dyDescent="0.2">
      <c r="A13" s="6" t="s">
        <v>12</v>
      </c>
      <c r="B13" s="16">
        <v>9</v>
      </c>
      <c r="C13" s="8">
        <f t="shared" si="1"/>
        <v>19</v>
      </c>
      <c r="D13" s="11"/>
      <c r="E13" s="11"/>
      <c r="F13" s="11"/>
      <c r="G13" s="16">
        <v>9</v>
      </c>
      <c r="H13" s="11">
        <v>3</v>
      </c>
      <c r="I13" s="17"/>
      <c r="J13" s="17"/>
      <c r="K13" s="8"/>
      <c r="L13" s="16"/>
      <c r="M13" s="16"/>
      <c r="N13" s="8"/>
      <c r="O13" s="11">
        <v>1</v>
      </c>
      <c r="P13" s="11">
        <v>0</v>
      </c>
      <c r="Q13" s="11">
        <v>2</v>
      </c>
      <c r="R13" s="11">
        <v>1</v>
      </c>
      <c r="S13" s="11">
        <v>1</v>
      </c>
      <c r="T13" s="10">
        <f t="shared" si="0"/>
        <v>36</v>
      </c>
    </row>
    <row r="14" spans="1:20" x14ac:dyDescent="0.2">
      <c r="A14" s="6" t="s">
        <v>13</v>
      </c>
      <c r="B14" s="7">
        <v>4</v>
      </c>
      <c r="C14" s="8">
        <f t="shared" si="1"/>
        <v>9</v>
      </c>
      <c r="D14" s="8"/>
      <c r="E14" s="8"/>
      <c r="F14" s="8"/>
      <c r="G14" s="7">
        <v>4</v>
      </c>
      <c r="H14" s="8">
        <v>1</v>
      </c>
      <c r="I14" s="9"/>
      <c r="J14" s="9"/>
      <c r="K14" s="8"/>
      <c r="L14" s="7"/>
      <c r="M14" s="7"/>
      <c r="N14" s="20"/>
      <c r="O14" s="8">
        <v>0.75</v>
      </c>
      <c r="P14" s="8">
        <v>1</v>
      </c>
      <c r="Q14" s="8">
        <v>0.75</v>
      </c>
      <c r="R14" s="8">
        <v>1</v>
      </c>
      <c r="S14" s="8">
        <v>0.5</v>
      </c>
      <c r="T14" s="10">
        <f t="shared" si="0"/>
        <v>18</v>
      </c>
    </row>
    <row r="15" spans="1:20" ht="11.4" customHeight="1" x14ac:dyDescent="0.2">
      <c r="A15" s="6" t="s">
        <v>14</v>
      </c>
      <c r="B15" s="16">
        <v>6</v>
      </c>
      <c r="C15" s="8">
        <f t="shared" si="1"/>
        <v>13</v>
      </c>
      <c r="D15" s="11"/>
      <c r="E15" s="11"/>
      <c r="F15" s="11"/>
      <c r="G15" s="16">
        <v>6</v>
      </c>
      <c r="H15" s="11">
        <v>2</v>
      </c>
      <c r="I15" s="17"/>
      <c r="J15" s="17"/>
      <c r="K15" s="8"/>
      <c r="L15" s="16"/>
      <c r="M15" s="16"/>
      <c r="N15" s="20"/>
      <c r="O15" s="11">
        <v>1</v>
      </c>
      <c r="P15" s="29">
        <v>4</v>
      </c>
      <c r="Q15" s="11">
        <v>1.5</v>
      </c>
      <c r="R15" s="11">
        <v>1</v>
      </c>
      <c r="S15" s="11">
        <v>1</v>
      </c>
      <c r="T15" s="10">
        <f t="shared" si="0"/>
        <v>29.5</v>
      </c>
    </row>
    <row r="16" spans="1:20" x14ac:dyDescent="0.2">
      <c r="A16" s="6" t="s">
        <v>15</v>
      </c>
      <c r="B16" s="7">
        <v>4</v>
      </c>
      <c r="C16" s="8">
        <f t="shared" si="1"/>
        <v>9</v>
      </c>
      <c r="D16" s="8"/>
      <c r="E16" s="8"/>
      <c r="F16" s="8"/>
      <c r="G16" s="7">
        <v>4</v>
      </c>
      <c r="H16" s="8">
        <v>1</v>
      </c>
      <c r="I16" s="9"/>
      <c r="J16" s="9"/>
      <c r="K16" s="8"/>
      <c r="L16" s="7"/>
      <c r="M16" s="7"/>
      <c r="N16" s="8"/>
      <c r="O16" s="8">
        <v>0.75</v>
      </c>
      <c r="P16" s="8">
        <v>1</v>
      </c>
      <c r="Q16" s="8">
        <v>1</v>
      </c>
      <c r="R16" s="8">
        <v>1</v>
      </c>
      <c r="S16" s="8">
        <v>0</v>
      </c>
      <c r="T16" s="10">
        <f t="shared" si="0"/>
        <v>17.75</v>
      </c>
    </row>
    <row r="17" spans="1:23" x14ac:dyDescent="0.2">
      <c r="A17" s="6" t="s">
        <v>16</v>
      </c>
      <c r="B17" s="16">
        <v>8</v>
      </c>
      <c r="C17" s="8">
        <f t="shared" si="1"/>
        <v>17</v>
      </c>
      <c r="D17" s="11"/>
      <c r="E17" s="11"/>
      <c r="F17" s="11"/>
      <c r="G17" s="16">
        <v>8</v>
      </c>
      <c r="H17" s="11">
        <v>2</v>
      </c>
      <c r="I17" s="17"/>
      <c r="J17" s="17"/>
      <c r="K17" s="8"/>
      <c r="L17" s="16"/>
      <c r="M17" s="16"/>
      <c r="N17" s="11"/>
      <c r="O17" s="11">
        <v>1</v>
      </c>
      <c r="P17" s="29">
        <v>6</v>
      </c>
      <c r="Q17" s="11">
        <v>2</v>
      </c>
      <c r="R17" s="29">
        <v>1.5</v>
      </c>
      <c r="S17" s="11">
        <v>1</v>
      </c>
      <c r="T17" s="10">
        <f t="shared" si="0"/>
        <v>38.5</v>
      </c>
    </row>
    <row r="18" spans="1:23" x14ac:dyDescent="0.2">
      <c r="A18" s="6" t="s">
        <v>17</v>
      </c>
      <c r="B18" s="7">
        <v>4</v>
      </c>
      <c r="C18" s="8">
        <f t="shared" si="1"/>
        <v>9</v>
      </c>
      <c r="D18" s="8"/>
      <c r="E18" s="8"/>
      <c r="F18" s="8"/>
      <c r="G18" s="7">
        <v>4</v>
      </c>
      <c r="H18" s="8">
        <v>2</v>
      </c>
      <c r="I18" s="9"/>
      <c r="J18" s="9"/>
      <c r="K18" s="8"/>
      <c r="L18" s="7"/>
      <c r="M18" s="7"/>
      <c r="N18" s="8"/>
      <c r="O18" s="8">
        <v>0.75</v>
      </c>
      <c r="P18" s="8">
        <v>0</v>
      </c>
      <c r="Q18" s="8">
        <v>1</v>
      </c>
      <c r="R18" s="8">
        <v>1</v>
      </c>
      <c r="S18" s="8">
        <v>0.75</v>
      </c>
      <c r="T18" s="10">
        <f t="shared" si="0"/>
        <v>18.5</v>
      </c>
    </row>
    <row r="19" spans="1:23" x14ac:dyDescent="0.2">
      <c r="A19" s="6" t="s">
        <v>18</v>
      </c>
      <c r="B19" s="7">
        <v>6</v>
      </c>
      <c r="C19" s="8">
        <f t="shared" si="1"/>
        <v>13</v>
      </c>
      <c r="D19" s="8"/>
      <c r="E19" s="8"/>
      <c r="F19" s="8"/>
      <c r="G19" s="7">
        <v>6</v>
      </c>
      <c r="H19" s="8">
        <v>2</v>
      </c>
      <c r="I19" s="9"/>
      <c r="J19" s="9"/>
      <c r="K19" s="8"/>
      <c r="L19" s="7"/>
      <c r="M19" s="7"/>
      <c r="N19" s="8"/>
      <c r="O19" s="8">
        <v>1</v>
      </c>
      <c r="P19" s="8">
        <v>0</v>
      </c>
      <c r="Q19" s="8">
        <v>1</v>
      </c>
      <c r="R19" s="8">
        <v>1</v>
      </c>
      <c r="S19" s="8">
        <v>1</v>
      </c>
      <c r="T19" s="10">
        <f t="shared" si="0"/>
        <v>25</v>
      </c>
    </row>
    <row r="20" spans="1:23" x14ac:dyDescent="0.2">
      <c r="A20" s="6" t="s">
        <v>19</v>
      </c>
      <c r="B20" s="7">
        <v>4</v>
      </c>
      <c r="C20" s="8">
        <f t="shared" si="1"/>
        <v>9</v>
      </c>
      <c r="D20" s="8"/>
      <c r="E20" s="8"/>
      <c r="F20" s="8"/>
      <c r="G20" s="7">
        <v>4</v>
      </c>
      <c r="H20" s="8">
        <v>2</v>
      </c>
      <c r="I20" s="9"/>
      <c r="J20" s="9"/>
      <c r="K20" s="8"/>
      <c r="L20" s="7"/>
      <c r="M20" s="7"/>
      <c r="N20" s="8"/>
      <c r="O20" s="8">
        <v>0.75</v>
      </c>
      <c r="P20" s="8">
        <v>0</v>
      </c>
      <c r="Q20" s="8">
        <v>1</v>
      </c>
      <c r="R20" s="8">
        <v>1</v>
      </c>
      <c r="S20" s="8">
        <v>0</v>
      </c>
      <c r="T20" s="10">
        <f t="shared" si="0"/>
        <v>17.75</v>
      </c>
    </row>
    <row r="21" spans="1:23" x14ac:dyDescent="0.2">
      <c r="A21" s="6" t="s">
        <v>20</v>
      </c>
      <c r="B21" s="7">
        <v>5</v>
      </c>
      <c r="C21" s="8">
        <f t="shared" si="1"/>
        <v>11</v>
      </c>
      <c r="D21" s="8"/>
      <c r="E21" s="8"/>
      <c r="F21" s="8"/>
      <c r="G21" s="7">
        <v>5</v>
      </c>
      <c r="H21" s="8">
        <v>1</v>
      </c>
      <c r="I21" s="9"/>
      <c r="J21" s="9"/>
      <c r="K21" s="8"/>
      <c r="L21" s="7"/>
      <c r="M21" s="7"/>
      <c r="N21" s="8"/>
      <c r="O21" s="8">
        <v>1</v>
      </c>
      <c r="P21" s="30">
        <v>2</v>
      </c>
      <c r="Q21" s="8">
        <v>1</v>
      </c>
      <c r="R21" s="8">
        <v>1</v>
      </c>
      <c r="S21" s="8">
        <v>0.5</v>
      </c>
      <c r="T21" s="10">
        <f t="shared" si="0"/>
        <v>22.5</v>
      </c>
    </row>
    <row r="22" spans="1:23" x14ac:dyDescent="0.2">
      <c r="A22" s="6" t="s">
        <v>21</v>
      </c>
      <c r="B22" s="7">
        <v>4</v>
      </c>
      <c r="C22" s="8">
        <f t="shared" si="1"/>
        <v>9</v>
      </c>
      <c r="D22" s="8"/>
      <c r="E22" s="8"/>
      <c r="F22" s="8"/>
      <c r="G22" s="7">
        <v>4</v>
      </c>
      <c r="H22" s="8">
        <v>1</v>
      </c>
      <c r="I22" s="9"/>
      <c r="J22" s="9"/>
      <c r="K22" s="8"/>
      <c r="L22" s="7"/>
      <c r="M22" s="7"/>
      <c r="N22" s="8"/>
      <c r="O22" s="8">
        <v>0.75</v>
      </c>
      <c r="P22" s="8">
        <v>1</v>
      </c>
      <c r="Q22" s="8">
        <v>1</v>
      </c>
      <c r="R22" s="8">
        <v>1</v>
      </c>
      <c r="S22" s="8">
        <v>0.5</v>
      </c>
      <c r="T22" s="10">
        <f t="shared" si="0"/>
        <v>18.25</v>
      </c>
    </row>
    <row r="23" spans="1:23" x14ac:dyDescent="0.2">
      <c r="A23" s="6" t="s">
        <v>22</v>
      </c>
      <c r="B23" s="7">
        <v>6</v>
      </c>
      <c r="C23" s="8">
        <f t="shared" si="1"/>
        <v>13</v>
      </c>
      <c r="D23" s="8"/>
      <c r="E23" s="8"/>
      <c r="F23" s="8"/>
      <c r="G23" s="7">
        <v>6</v>
      </c>
      <c r="H23" s="8">
        <v>2</v>
      </c>
      <c r="I23" s="9"/>
      <c r="J23" s="9"/>
      <c r="K23" s="8"/>
      <c r="L23" s="7"/>
      <c r="M23" s="7"/>
      <c r="N23" s="8"/>
      <c r="O23" s="8">
        <v>1</v>
      </c>
      <c r="P23" s="8">
        <v>1</v>
      </c>
      <c r="Q23" s="8">
        <v>1</v>
      </c>
      <c r="R23" s="8">
        <v>1</v>
      </c>
      <c r="S23" s="8">
        <v>0.75</v>
      </c>
      <c r="T23" s="10">
        <f t="shared" si="0"/>
        <v>25.75</v>
      </c>
    </row>
    <row r="24" spans="1:23" x14ac:dyDescent="0.2">
      <c r="A24" s="6" t="s">
        <v>23</v>
      </c>
      <c r="B24" s="7">
        <v>5</v>
      </c>
      <c r="C24" s="8">
        <f t="shared" si="1"/>
        <v>11</v>
      </c>
      <c r="D24" s="8"/>
      <c r="E24" s="8"/>
      <c r="F24" s="8"/>
      <c r="G24" s="7">
        <v>5</v>
      </c>
      <c r="H24" s="8">
        <v>1.5</v>
      </c>
      <c r="I24" s="9"/>
      <c r="J24" s="9"/>
      <c r="K24" s="8"/>
      <c r="L24" s="7"/>
      <c r="M24" s="7"/>
      <c r="N24" s="8"/>
      <c r="O24" s="8">
        <v>1</v>
      </c>
      <c r="P24" s="8">
        <v>0</v>
      </c>
      <c r="Q24" s="8">
        <v>1</v>
      </c>
      <c r="R24" s="8">
        <v>1</v>
      </c>
      <c r="S24" s="8">
        <v>0.5</v>
      </c>
      <c r="T24" s="10">
        <f t="shared" si="0"/>
        <v>21</v>
      </c>
    </row>
    <row r="25" spans="1:23" ht="12" thickBot="1" x14ac:dyDescent="0.25">
      <c r="A25" s="24" t="s">
        <v>24</v>
      </c>
      <c r="B25" s="16">
        <v>6</v>
      </c>
      <c r="C25" s="11">
        <f t="shared" si="1"/>
        <v>13</v>
      </c>
      <c r="D25" s="11"/>
      <c r="E25" s="11"/>
      <c r="F25" s="11"/>
      <c r="G25" s="16">
        <v>6</v>
      </c>
      <c r="H25" s="11">
        <v>2</v>
      </c>
      <c r="I25" s="17"/>
      <c r="J25" s="17"/>
      <c r="K25" s="11"/>
      <c r="L25" s="16"/>
      <c r="M25" s="16"/>
      <c r="N25" s="11"/>
      <c r="O25" s="11">
        <v>1</v>
      </c>
      <c r="P25" s="11">
        <v>2</v>
      </c>
      <c r="Q25" s="11">
        <v>1</v>
      </c>
      <c r="R25" s="11">
        <v>1</v>
      </c>
      <c r="S25" s="11">
        <v>1</v>
      </c>
      <c r="T25" s="25">
        <f t="shared" si="0"/>
        <v>27</v>
      </c>
    </row>
    <row r="26" spans="1:23" s="27" customFormat="1" ht="15.75" customHeight="1" thickBot="1" x14ac:dyDescent="0.35">
      <c r="A26" s="28" t="s">
        <v>1</v>
      </c>
      <c r="B26" s="26">
        <f>SUM(B3:B25)</f>
        <v>123</v>
      </c>
      <c r="C26" s="26">
        <f t="shared" ref="C26:S26" si="2">SUM(C3:C25)</f>
        <v>267</v>
      </c>
      <c r="D26" s="26">
        <f t="shared" si="2"/>
        <v>1</v>
      </c>
      <c r="E26" s="26">
        <f t="shared" si="2"/>
        <v>3</v>
      </c>
      <c r="F26" s="26">
        <f t="shared" si="2"/>
        <v>6</v>
      </c>
      <c r="G26" s="26">
        <f t="shared" si="2"/>
        <v>123</v>
      </c>
      <c r="H26" s="26">
        <f t="shared" si="2"/>
        <v>41</v>
      </c>
      <c r="I26" s="26">
        <f t="shared" si="2"/>
        <v>6</v>
      </c>
      <c r="J26" s="26">
        <f t="shared" si="2"/>
        <v>2</v>
      </c>
      <c r="K26" s="26">
        <f t="shared" si="2"/>
        <v>1</v>
      </c>
      <c r="L26" s="26">
        <f t="shared" si="2"/>
        <v>0.5</v>
      </c>
      <c r="M26" s="26">
        <f t="shared" si="2"/>
        <v>1</v>
      </c>
      <c r="N26" s="26">
        <f t="shared" si="2"/>
        <v>4</v>
      </c>
      <c r="O26" s="26">
        <f t="shared" si="2"/>
        <v>20</v>
      </c>
      <c r="P26" s="26">
        <f t="shared" si="2"/>
        <v>31</v>
      </c>
      <c r="Q26" s="26">
        <f t="shared" si="2"/>
        <v>26.25</v>
      </c>
      <c r="R26" s="26">
        <f t="shared" si="2"/>
        <v>23</v>
      </c>
      <c r="S26" s="26">
        <f t="shared" si="2"/>
        <v>15.75</v>
      </c>
      <c r="T26" s="28">
        <f t="shared" ref="T26" si="3">SUM(T3:T25)</f>
        <v>571.5</v>
      </c>
    </row>
    <row r="27" spans="1:23" ht="18" customHeight="1" x14ac:dyDescent="0.2"/>
    <row r="28" spans="1:23" ht="15" customHeight="1" x14ac:dyDescent="0.2">
      <c r="A28" s="15" t="s">
        <v>44</v>
      </c>
      <c r="B28" s="21">
        <v>123</v>
      </c>
      <c r="C28" s="21">
        <v>267</v>
      </c>
      <c r="D28" s="21">
        <v>1</v>
      </c>
      <c r="E28" s="21">
        <v>3</v>
      </c>
      <c r="F28" s="21">
        <v>6</v>
      </c>
      <c r="G28" s="21">
        <v>123</v>
      </c>
      <c r="H28" s="21">
        <v>41</v>
      </c>
      <c r="I28" s="21">
        <v>5</v>
      </c>
      <c r="J28" s="21">
        <v>0</v>
      </c>
      <c r="K28" s="21">
        <v>1</v>
      </c>
      <c r="L28" s="21">
        <v>0.5</v>
      </c>
      <c r="M28" s="21">
        <v>0</v>
      </c>
      <c r="N28" s="21">
        <v>4</v>
      </c>
      <c r="O28" s="21">
        <v>20</v>
      </c>
      <c r="P28" s="21">
        <v>27</v>
      </c>
      <c r="Q28" s="21">
        <v>26.25</v>
      </c>
      <c r="R28" s="21">
        <v>22.5</v>
      </c>
      <c r="S28" s="21">
        <v>15.75</v>
      </c>
      <c r="T28" s="22">
        <f>SUM(C28:S28)</f>
        <v>563</v>
      </c>
    </row>
    <row r="29" spans="1:23" ht="16.5" customHeight="1" x14ac:dyDescent="0.2">
      <c r="A29" s="15" t="s">
        <v>26</v>
      </c>
      <c r="B29" s="20">
        <f>+B26-B28</f>
        <v>0</v>
      </c>
      <c r="C29" s="20">
        <f t="shared" ref="C29:S29" si="4">+C26-C28</f>
        <v>0</v>
      </c>
      <c r="D29" s="20">
        <f t="shared" si="4"/>
        <v>0</v>
      </c>
      <c r="E29" s="20">
        <f t="shared" si="4"/>
        <v>0</v>
      </c>
      <c r="F29" s="20">
        <f t="shared" si="4"/>
        <v>0</v>
      </c>
      <c r="G29" s="20">
        <f t="shared" si="4"/>
        <v>0</v>
      </c>
      <c r="H29" s="20">
        <f t="shared" si="4"/>
        <v>0</v>
      </c>
      <c r="I29" s="20">
        <f t="shared" si="4"/>
        <v>1</v>
      </c>
      <c r="J29" s="20">
        <f t="shared" si="4"/>
        <v>2</v>
      </c>
      <c r="K29" s="20">
        <f t="shared" si="4"/>
        <v>0</v>
      </c>
      <c r="L29" s="20">
        <f t="shared" si="4"/>
        <v>0</v>
      </c>
      <c r="M29" s="20">
        <f t="shared" si="4"/>
        <v>1</v>
      </c>
      <c r="N29" s="20">
        <f t="shared" si="4"/>
        <v>0</v>
      </c>
      <c r="O29" s="20">
        <f t="shared" si="4"/>
        <v>0</v>
      </c>
      <c r="P29" s="20">
        <f t="shared" si="4"/>
        <v>4</v>
      </c>
      <c r="Q29" s="20">
        <f t="shared" si="4"/>
        <v>0</v>
      </c>
      <c r="R29" s="20">
        <f t="shared" si="4"/>
        <v>0.5</v>
      </c>
      <c r="S29" s="20">
        <f t="shared" si="4"/>
        <v>0</v>
      </c>
      <c r="T29" s="14">
        <f>SUM(C29:S29)</f>
        <v>8.5</v>
      </c>
    </row>
    <row r="30" spans="1:23" ht="19.5" customHeight="1" x14ac:dyDescent="0.2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3" ht="13.5" customHeight="1" x14ac:dyDescent="0.2">
      <c r="A31" s="4"/>
    </row>
    <row r="32" spans="1:23" ht="13.5" customHeight="1" x14ac:dyDescent="0.2">
      <c r="U32" s="4"/>
      <c r="V32" s="4"/>
      <c r="W32" s="4"/>
    </row>
  </sheetData>
  <mergeCells count="17">
    <mergeCell ref="T1:T2"/>
    <mergeCell ref="Q1:Q2"/>
    <mergeCell ref="R1:R2"/>
    <mergeCell ref="S1:S2"/>
    <mergeCell ref="O1:O2"/>
    <mergeCell ref="A1:A2"/>
    <mergeCell ref="B1:B2"/>
    <mergeCell ref="P1:P2"/>
    <mergeCell ref="C1:C2"/>
    <mergeCell ref="E1:E2"/>
    <mergeCell ref="I1:I2"/>
    <mergeCell ref="H1:H2"/>
    <mergeCell ref="G1:G2"/>
    <mergeCell ref="F1:F2"/>
    <mergeCell ref="D1:D2"/>
    <mergeCell ref="K1:N1"/>
    <mergeCell ref="J1:J2"/>
  </mergeCells>
  <pageMargins left="0.7" right="0.7" top="0.75" bottom="0.75" header="0.3" footer="0.3"/>
  <pageSetup paperSize="9" scale="5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 Tibor Jánosné</dc:creator>
  <cp:lastModifiedBy>Hernádi Iván Lászlóné</cp:lastModifiedBy>
  <cp:lastPrinted>2024-05-28T08:41:34Z</cp:lastPrinted>
  <dcterms:created xsi:type="dcterms:W3CDTF">2020-09-01T09:18:43Z</dcterms:created>
  <dcterms:modified xsi:type="dcterms:W3CDTF">2024-06-16T17:57:23Z</dcterms:modified>
</cp:coreProperties>
</file>