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USZAK\LAKÓÉPÜLETEK\társasház pályázatok\2023 előkészítés\Előterjesztés\"/>
    </mc:Choice>
  </mc:AlternateContent>
  <xr:revisionPtr revIDLastSave="0" documentId="13_ncr:1_{E1E33297-F031-4851-85A1-15298792D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yertesek" sheetId="1" r:id="rId1"/>
    <sheet name="Munka2" sheetId="2" r:id="rId2"/>
    <sheet name="Munka3" sheetId="3" r:id="rId3"/>
  </sheets>
  <definedNames>
    <definedName name="_xlnm._FilterDatabase" localSheetId="0" hidden="1">nyertesek!$A$2:$AK$38</definedName>
  </definedNames>
  <calcPr calcId="191029"/>
</workbook>
</file>

<file path=xl/calcChain.xml><?xml version="1.0" encoding="utf-8"?>
<calcChain xmlns="http://schemas.openxmlformats.org/spreadsheetml/2006/main">
  <c r="L38" i="1" l="1"/>
  <c r="AA37" i="1"/>
  <c r="AA21" i="1"/>
  <c r="AA5" i="1"/>
  <c r="AA36" i="1" l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4" i="1"/>
  <c r="A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Szebelédiné Engler Annamária</author>
  </authors>
  <commentList>
    <comment ref="L3" authorId="0" shapeId="0" xr:uid="{11740D08-0A07-4BF7-B48E-A551F0021B60}">
      <text>
        <r>
          <rPr>
            <b/>
            <sz val="9"/>
            <color indexed="81"/>
            <rFont val="Tahoma"/>
            <charset val="1"/>
          </rPr>
          <t>Szebelédiné Engler Annamária:</t>
        </r>
        <r>
          <rPr>
            <sz val="9"/>
            <color indexed="81"/>
            <rFont val="Tahoma"/>
            <charset val="1"/>
          </rPr>
          <t xml:space="preserve">
6 miilió Ft-ot igényelt
</t>
        </r>
      </text>
    </comment>
    <comment ref="L2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Szebelédiné Engler Annamária:</t>
        </r>
        <r>
          <rPr>
            <sz val="9"/>
            <color indexed="81"/>
            <rFont val="Tahoma"/>
            <family val="2"/>
            <charset val="238"/>
          </rPr>
          <t xml:space="preserve">
igényelt összeg 6 millió Ft volt
</t>
        </r>
      </text>
    </comment>
  </commentList>
</comments>
</file>

<file path=xl/sharedStrings.xml><?xml version="1.0" encoding="utf-8"?>
<sst xmlns="http://schemas.openxmlformats.org/spreadsheetml/2006/main" count="434" uniqueCount="357">
  <si>
    <t>Sorszám</t>
  </si>
  <si>
    <t>Érkeztető szám</t>
  </si>
  <si>
    <t>Iktatószám</t>
  </si>
  <si>
    <t>Érkezett</t>
  </si>
  <si>
    <t>Időpont</t>
  </si>
  <si>
    <t>Társasház/Szövetkezeti ház</t>
  </si>
  <si>
    <t>hrsz</t>
  </si>
  <si>
    <t>Albetétek  száma</t>
  </si>
  <si>
    <t>Felújítási munka megnevezése</t>
  </si>
  <si>
    <t>Felújítási munka teljes összege</t>
  </si>
  <si>
    <t>Önrész</t>
  </si>
  <si>
    <t>Finanszírozás</t>
  </si>
  <si>
    <t>Igényelt támogatás összege</t>
  </si>
  <si>
    <t>Lakások pont száma</t>
  </si>
  <si>
    <t xml:space="preserve">Budapest Főváros XIV. ker. Önkormányzat tulajdonában lévő albetétet is tartalmazó társasházak és lakásszövetkezeti épületek, vagy a Zuglói Zrt. által kezelt társasházak </t>
  </si>
  <si>
    <t>Hatósági Kötelezés van</t>
  </si>
  <si>
    <t>A felújítás mértéke, előkészítettsége, alátámasztottsága (pl: statikai, épületszerkezeti, elektromos hálózat felújítási, gázfelújítási, stb. szakvélemény van)</t>
  </si>
  <si>
    <t xml:space="preserve">a probléma a társasház vagy a lakásszövetkezeti épület lakásainak legalább 50%-át érinti </t>
  </si>
  <si>
    <t>a probléma a társasház vagy lakásszövetkezeti épület lakásainak legalább a 20%-át értinti</t>
  </si>
  <si>
    <t>az épület állagromlását megakadályozó felújítás (például: csapadékvíz elvezetés, vízszigetelés)</t>
  </si>
  <si>
    <t>közvetlen élet- és balesetveszély elhárítását követő felújítás</t>
  </si>
  <si>
    <t>az épület energiahatékonysága várhatóan legalább egy kategóriát javul (energetikai számításokkal, tanúsítvánnyal alátámasztva)</t>
  </si>
  <si>
    <t xml:space="preserve">az épület külső megjelenése, esztétikai állapota javul, az épület eredeti ornamentikáját (eredeti díszítő elemeit) helyreállítják           </t>
  </si>
  <si>
    <t>Összes pontszám</t>
  </si>
  <si>
    <t>2022-2023. közös költség tartozás/túlfizetés  számítás    %-ban</t>
  </si>
  <si>
    <t>közös képviselő neve / Cégnév</t>
  </si>
  <si>
    <t>e-mail cím</t>
  </si>
  <si>
    <t>telefonszám</t>
  </si>
  <si>
    <t>költségvetés</t>
  </si>
  <si>
    <t>Megjegyzés</t>
  </si>
  <si>
    <t>Hiánypótlás</t>
  </si>
  <si>
    <t>Műszaki szakvélemény</t>
  </si>
  <si>
    <t>50-nél több= 10</t>
  </si>
  <si>
    <t>26 és 50 között= 8</t>
  </si>
  <si>
    <t>5 és 25 között= 5</t>
  </si>
  <si>
    <t>SZOLG/11-1/2023</t>
  </si>
  <si>
    <t>1144 Budapest, Ond vezér útja 39-47.</t>
  </si>
  <si>
    <t>39221/12/A</t>
  </si>
  <si>
    <t xml:space="preserve">3 db felvonó hajtómű cseréje </t>
  </si>
  <si>
    <t>Felújítási alap 10.000.000 Ft bszla egyenleg 2023. 09. 29-én 13.797.234</t>
  </si>
  <si>
    <t>túlfizetés</t>
  </si>
  <si>
    <t xml:space="preserve">Füredi téri 10. sz. Lakásfenntartó Szövetkezet Cseh Ildikó ügyvez. elnök </t>
  </si>
  <si>
    <t>csehildiko8@gmail.com</t>
  </si>
  <si>
    <t>06-20-337-42-38</t>
  </si>
  <si>
    <t>nem TERC-es, lift felújítás</t>
  </si>
  <si>
    <t>Hatósági ellenőrzés, átvétel szükséges javítás után(TÜV Rheinland)biztonságos használatra "alkalmas" minősítés után lehet átvenni a munkát. Ez a szerződésben szerepeljen</t>
  </si>
  <si>
    <t>1146 Budapest, Szitakötő u. 1.</t>
  </si>
  <si>
    <t>32226/15</t>
  </si>
  <si>
    <t>Elektromos gerincvezeték teljes felújítása, szabványosítása.  Tető héjalás és bádogozás teljes felújítása</t>
  </si>
  <si>
    <t>felújítási alap: 3795000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tulajdonosok befizetései: 3807981 Ft; tervezett hitelfelvétel: 4 000 000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bszla egyenleg 2023. 09.29-én 1.897.678 Ft LTP: 3288030 Ft</t>
  </si>
  <si>
    <t>Bierbauer Imre</t>
  </si>
  <si>
    <t>bierbauerimre1@gmail.com</t>
  </si>
  <si>
    <t>06-30-977-28-97</t>
  </si>
  <si>
    <t>TERC</t>
  </si>
  <si>
    <t xml:space="preserve">két pályázatot adott be, összevontan kell kezelni Van szakvélemény. </t>
  </si>
  <si>
    <t xml:space="preserve">A tetőfedés kv. nem TERC-es    és 11ezer Ft feletti rezsióradíj                       </t>
  </si>
  <si>
    <t>SZOLG/14-1/2023</t>
  </si>
  <si>
    <t>postán</t>
  </si>
  <si>
    <t>1145  Budapest, Amerikai út 90/D</t>
  </si>
  <si>
    <t>29805/24</t>
  </si>
  <si>
    <t>Társasház homlokzati hőszigetelése</t>
  </si>
  <si>
    <t>tulajdonosok befizetése: 11 000 000 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tervezett hitelfelvétel: 12 000 000 Ft</t>
  </si>
  <si>
    <t>Simola Teréz Csilla</t>
  </si>
  <si>
    <t>elegedetthaz@gmail.com</t>
  </si>
  <si>
    <t>06-30-258-4461</t>
  </si>
  <si>
    <t>kérelem a munka 2024. március havi elkezdéséről, szakvélemény</t>
  </si>
  <si>
    <t xml:space="preserve">kérelem 2024. március hóban munkakezdés </t>
  </si>
  <si>
    <t>SZOLG/16-1/2023</t>
  </si>
  <si>
    <t xml:space="preserve">1145 Budapest, Amerikai út 32. </t>
  </si>
  <si>
    <t>32210/5</t>
  </si>
  <si>
    <t xml:space="preserve">Homlokzati hőszigetelés </t>
  </si>
  <si>
    <t>tulajdonosok befizetései:                                                                                                                                                                                                                                                                                                                                                                                                                                                                                                                                     31 000 000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felújítási alap: 9 000 000 Ft</t>
  </si>
  <si>
    <t xml:space="preserve">Kerekes és Lingel Társasházkezelő Bt. </t>
  </si>
  <si>
    <t xml:space="preserve">info@likibt.com </t>
  </si>
  <si>
    <t>06704224646</t>
  </si>
  <si>
    <t>szakértői vélemény, energetikai számítások</t>
  </si>
  <si>
    <t>SZOLG/18-1/2023</t>
  </si>
  <si>
    <t>1143 Budapest, Tábornok u. 20/B.</t>
  </si>
  <si>
    <t>32089/3</t>
  </si>
  <si>
    <t>Elektromos fővezeték felújítása</t>
  </si>
  <si>
    <t>felújítási alap: 8 322 000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tulajdonosok befizetései: 5 130 000                                                                                                                                                                                                                                                                                                                                                                                                                                                                                                           tervezett hitelfelvétel: 6 500 000                                                                                                                                                                                                                                                                                                                                                                                                                                                                                                 bankszámla egyenleg: 2023. 09. 29-én:                                                                                                                                                                                                                                                                                                                                                                                                                                                                                                               3 047 435;                                                                                                                                                                                                                                                                                                                                                                                                                                                                                                                                                          Megtakarítási számla: 6 980 983 Ft</t>
  </si>
  <si>
    <t xml:space="preserve">túlfizetés </t>
  </si>
  <si>
    <t xml:space="preserve">Zuglói Zrt. Antal Éva </t>
  </si>
  <si>
    <t>antal.eva@zugloizrt.hu</t>
  </si>
  <si>
    <t>06706810731</t>
  </si>
  <si>
    <t xml:space="preserve">nem TERC-es </t>
  </si>
  <si>
    <t>tervvéleményezés</t>
  </si>
  <si>
    <t>SZOLG/20-1/2023</t>
  </si>
  <si>
    <t xml:space="preserve">1145 Budapest, Róna u. 223. </t>
  </si>
  <si>
    <t>29831/2</t>
  </si>
  <si>
    <t>Homlokzatszigetelés és  felújítás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</si>
  <si>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Célbefizetés: 1 600 000 bankszámla egyenleg 2023. 09.29-én 5 711 674 Ft</t>
  </si>
  <si>
    <t>nem TERC-es</t>
  </si>
  <si>
    <t>csak fényképek</t>
  </si>
  <si>
    <t xml:space="preserve">összességében elfogadható                    </t>
  </si>
  <si>
    <t>SZOLG/21-1/2023</t>
  </si>
  <si>
    <t>1149 Budapest, Kövér Lajos u. 63.</t>
  </si>
  <si>
    <t>31719/2</t>
  </si>
  <si>
    <t xml:space="preserve">Méretlen elektromos hálózat felújítása </t>
  </si>
  <si>
    <t>üzemeltetési szla: 3 737 917  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Fundamenta megtak: 1 303 706;                                                                                                                                                                                                                                                                                                                                                                                                                                                                                                              tervezett hitelfelvétel: 1 896 294 Ft</t>
  </si>
  <si>
    <t xml:space="preserve">műszaki tervdok. </t>
  </si>
  <si>
    <t>SZOLG/22-1/2023</t>
  </si>
  <si>
    <t>1143 Buapest, Szobránc u. 19-25.</t>
  </si>
  <si>
    <t xml:space="preserve">Épületgépészeti és villamosrendszerek korszerűsítése, méretlen elektromos hálózat felújítása  </t>
  </si>
  <si>
    <t xml:space="preserve">üzemeltetési szla: 4 957 784 Ft; Fundamenta: 1 600 000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tulajdonosok befizetései: 1 800 000 Ft                                                                                                                                                                                                                      </t>
  </si>
  <si>
    <t>SZOLG/23-1/2023</t>
  </si>
  <si>
    <t xml:space="preserve">1145 Budapest, Gyarmat u. 45/A. </t>
  </si>
  <si>
    <t>31693/16</t>
  </si>
  <si>
    <t xml:space="preserve">felújítási alap : 500000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tulajdonosok befizetései: 1 650 684 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hitelfelvétel: 2 500 000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bszla kivonat: 2023. 09. 29-i                                                                                                                                                                                                                                                                                                                                                                                                                                                                                                                   egyenlege: 1 191 325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</si>
  <si>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műszaki tervdok, tervvélenény </t>
  </si>
  <si>
    <t>SZOLG/27-1/2023</t>
  </si>
  <si>
    <t>1145 Budapest, Korong u. 50.</t>
  </si>
  <si>
    <t>31557/2</t>
  </si>
  <si>
    <t xml:space="preserve">Homlokzatszigetelés a társasház észak-keleti oldalán </t>
  </si>
  <si>
    <t>felújítási alap: 2 500 000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tulajdonosok befizetései: 1 030 159 Ft</t>
  </si>
  <si>
    <t>06309772897</t>
  </si>
  <si>
    <t>fotók és energetikai tanúsítvány</t>
  </si>
  <si>
    <t>összeg elfogadható</t>
  </si>
  <si>
    <t>SZOLG/28-1/2023</t>
  </si>
  <si>
    <t xml:space="preserve">1146 Budapest,Thököly út 93. </t>
  </si>
  <si>
    <t>Társasház méretlen elektromos hálózatának felújítása</t>
  </si>
  <si>
    <t>Fundamenta: 2 723 205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tulajdonosok befizetései: 7 290 406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tervezett hitelfelvétel: 4 500 000 Ft</t>
  </si>
  <si>
    <t xml:space="preserve">ÉLŐ-TÉR KFT. Szőke Lászlóné </t>
  </si>
  <si>
    <t xml:space="preserve">elo.ter.kft@gmail.com </t>
  </si>
  <si>
    <t>06309062001</t>
  </si>
  <si>
    <t>SZOLG/30-1/2023</t>
  </si>
  <si>
    <t xml:space="preserve">1149 Budapest, Egressy út 18/B. </t>
  </si>
  <si>
    <t xml:space="preserve">Részleges tetőfelújítás </t>
  </si>
  <si>
    <t>tulajdonosok befizetései: 4 639 234 Ft</t>
  </si>
  <si>
    <t xml:space="preserve">Zuglói Zrt. Kiss Istvánné </t>
  </si>
  <si>
    <t>kiss.istvanne@zugloizrt.hu</t>
  </si>
  <si>
    <t>06706810724</t>
  </si>
  <si>
    <t>Nem TERC-es</t>
  </si>
  <si>
    <t>faanyagvédelmi szakvélemény</t>
  </si>
  <si>
    <t>SZOLG/32-1/2023</t>
  </si>
  <si>
    <t>1147 Budapest, Kerékgyártó u. 21/A-27/C</t>
  </si>
  <si>
    <t xml:space="preserve">Elektromos fővezeték felújítása </t>
  </si>
  <si>
    <t>tulajdonosok befizetései: 4 000 000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tervezett hitelfelvétel: 14 818 440 Ft</t>
  </si>
  <si>
    <t>14,5% tartozás</t>
  </si>
  <si>
    <t xml:space="preserve">Er-Home Ingatlan Management Kft. </t>
  </si>
  <si>
    <t>szilvia.varga@er-home.hu; eszter.orban@er-home.hu</t>
  </si>
  <si>
    <t>0616103677</t>
  </si>
  <si>
    <t>szakvélemény nincs, későbbre ígérték</t>
  </si>
  <si>
    <t>SZOLG/33-1/2023</t>
  </si>
  <si>
    <t>1149 Budapest, Nagy Lajos király útja 72-74. AB; Kalapács u. 16-18.</t>
  </si>
  <si>
    <t>31903/20</t>
  </si>
  <si>
    <t>Tető részleges felújítása (862 m2)</t>
  </si>
  <si>
    <t>hitelfelvétel: 40 249 697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tulajdonosok befizetései: 10 000 000 Ft</t>
  </si>
  <si>
    <t>2% tartozás</t>
  </si>
  <si>
    <t xml:space="preserve">Garitri Kft. Gajdos Attiláné </t>
  </si>
  <si>
    <t xml:space="preserve">garitatri@gmail.com </t>
  </si>
  <si>
    <t>06205416220</t>
  </si>
  <si>
    <t>TERC jellegű</t>
  </si>
  <si>
    <t>2019-ben is pályázott,és nyert, részleges tetőfelújításra. Nyilatkozat benyújtva és tetőtéri alaprajz</t>
  </si>
  <si>
    <t>SZOLG/35-1/2023</t>
  </si>
  <si>
    <t xml:space="preserve">1149 Budapest, Hungária krt. 33-41; Mogyoródi út 2-4; Besnyői u. 7-9.  </t>
  </si>
  <si>
    <t>32426/8</t>
  </si>
  <si>
    <t>Szennyvíz alapvezeték szakaszos cseréje</t>
  </si>
  <si>
    <t>felújítási alap: 2 787 650 Ft</t>
  </si>
  <si>
    <t>7% tartozás</t>
  </si>
  <si>
    <t xml:space="preserve">Nem TERC-es </t>
  </si>
  <si>
    <t>SZOLG/38-1/2023</t>
  </si>
  <si>
    <t xml:space="preserve">1143 Budapest, Semsey Andor u. 14. </t>
  </si>
  <si>
    <t>32570/2</t>
  </si>
  <si>
    <t>felújítási alap: 3 023 222 Ft; tervezett hitelfelvétel: 3 598 553 Ft</t>
  </si>
  <si>
    <t>2,4% tartozás</t>
  </si>
  <si>
    <t>SZOLG/39-1/2023</t>
  </si>
  <si>
    <t>1145 Budapest, Erzsébet királyné útja 11.</t>
  </si>
  <si>
    <t>31635/2</t>
  </si>
  <si>
    <t>tulajdonosok befizetései: 2 000 000 Ft; tervezett hitelfelvétel: 8 000 000 Ft</t>
  </si>
  <si>
    <t xml:space="preserve">11,24% tartozás </t>
  </si>
  <si>
    <t>Mészáros Erika</t>
  </si>
  <si>
    <t xml:space="preserve">vmerika811@gmail.com </t>
  </si>
  <si>
    <t>06205617601</t>
  </si>
  <si>
    <t>TERC-es</t>
  </si>
  <si>
    <t>SZOLG/43-1/2023</t>
  </si>
  <si>
    <t xml:space="preserve">1149 Budapest, Báróczy u. 6-8. </t>
  </si>
  <si>
    <t>32138/2</t>
  </si>
  <si>
    <t xml:space="preserve">Társasház elektromos hálózatának teljes felújítása I. ütem </t>
  </si>
  <si>
    <t>felújítási alap: 12 877 000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tulajdonosok befizetései:                                                                                                                                                                                                                                                                                                                                                                                                                                                                                                                                 6 000 000 Ft</t>
  </si>
  <si>
    <t>3,7% tartozás</t>
  </si>
  <si>
    <t>Frankné Gyarmati Stefánia</t>
  </si>
  <si>
    <t>gystefi@gmail.com</t>
  </si>
  <si>
    <t>06309665049</t>
  </si>
  <si>
    <t xml:space="preserve">nem  TERC-es </t>
  </si>
  <si>
    <t>SZOLG/47-1/2023</t>
  </si>
  <si>
    <t>1143 Budapest, Stefánia út 63. B-C.</t>
  </si>
  <si>
    <t>32612/1/A</t>
  </si>
  <si>
    <t>felújítási alap: 15 044 884 Ft</t>
  </si>
  <si>
    <t>0% tartozás</t>
  </si>
  <si>
    <t>Társasházkezelő-Liki Kft. Lingel Tímea</t>
  </si>
  <si>
    <t>homlokzat TERC-es, tető nem TERC-es</t>
  </si>
  <si>
    <t>SZOLG/52-1/2023</t>
  </si>
  <si>
    <t>1144 Budapest, Vezér u. 53. A-D</t>
  </si>
  <si>
    <t>39470/68</t>
  </si>
  <si>
    <t>Épületgépészeti berendezések részleges vagy teljes felújítása (szellőző berendezések cseréje)</t>
  </si>
  <si>
    <t>felújítási alap: 8 217 400</t>
  </si>
  <si>
    <t>8,24% tartozás</t>
  </si>
  <si>
    <t>Füredi téri VIII. sz. Lakásfenntartó Szövetkezet Biriné Hadházy Dóra igazgatóság elnöke</t>
  </si>
  <si>
    <t>info@kozoskepviselo.eu</t>
  </si>
  <si>
    <t>06704585038</t>
  </si>
  <si>
    <t>SZOLG/53-1/2023</t>
  </si>
  <si>
    <t xml:space="preserve">1145 Budapest, Újvilág u. 19. A-B. </t>
  </si>
  <si>
    <t>32151/60</t>
  </si>
  <si>
    <t>A társasház bejövő víz nyomócső cseréje a teljes pincei szakaszon</t>
  </si>
  <si>
    <t>Tulajdonosok befizetései:                                                                                                                                                                                                                                                                                                                                                                                                                                                                                                                                            3 061 940 Ft</t>
  </si>
  <si>
    <t xml:space="preserve">Akredna Kereskedelmi és Szolgáltató Kft.                      Taska Jánosné </t>
  </si>
  <si>
    <t xml:space="preserve">taska.andrea@gmail.com </t>
  </si>
  <si>
    <t>06203119502</t>
  </si>
  <si>
    <t>Az ajánlat nics kidolgozva, nincsenek benne anyag megnevezések, anyag méretek, a tételek összevon tételeket tartalmaznak</t>
  </si>
  <si>
    <t>SZOLG/54-1/2023</t>
  </si>
  <si>
    <t>1148 Budapest, Nagy Lajos király útja 23-35.</t>
  </si>
  <si>
    <t>39582/40</t>
  </si>
  <si>
    <t xml:space="preserve">Panelhézag szigetelés </t>
  </si>
  <si>
    <t>Felújítási alap: 9 000 000 Ft; tulajdonosok befizetései: 5 500 000 Ft, tervezett hitelfelvétel: 5 500 000 Ft</t>
  </si>
  <si>
    <t>2,8% tartozás</t>
  </si>
  <si>
    <t>SZOLG/55-1/2023</t>
  </si>
  <si>
    <t xml:space="preserve">1145 Budapest, Amerikai út 75/B </t>
  </si>
  <si>
    <t>29810/2</t>
  </si>
  <si>
    <t xml:space="preserve">9 db erkély felújítása </t>
  </si>
  <si>
    <t>felújítási alap: 1 321 559 Ft, tulajdonosok befizetései: 561 482 Ft</t>
  </si>
  <si>
    <t xml:space="preserve">Zuglói Zrt. Talliánné Csifó Mónika </t>
  </si>
  <si>
    <t>tallianne.monika@zugloizrt.hu</t>
  </si>
  <si>
    <t>06705243994</t>
  </si>
  <si>
    <t>SZOLG/57-1/2023</t>
  </si>
  <si>
    <t>1142 Budapest, Nagy Lajos király útja 209-213.</t>
  </si>
  <si>
    <t>29987/186</t>
  </si>
  <si>
    <t>Lépcsőház lépcsőinek és bejárati portál felújítása</t>
  </si>
  <si>
    <t>Felújítási alap: 3 000 000</t>
  </si>
  <si>
    <t xml:space="preserve">Agócs Gyuláné </t>
  </si>
  <si>
    <t>agocsne55@gmail.com</t>
  </si>
  <si>
    <t>06205480823</t>
  </si>
  <si>
    <t>SZOLG/58-1/2023</t>
  </si>
  <si>
    <t xml:space="preserve">1141 Budapest, Kalocsai u. 25. </t>
  </si>
  <si>
    <t>Épületgépészeti berendezések részleges vagy teljes felújítása méretlen fővezeték felújítása</t>
  </si>
  <si>
    <t>tulajdonosok befizetései: 4 059 866 Ft</t>
  </si>
  <si>
    <t xml:space="preserve">Horváth Lászlóné </t>
  </si>
  <si>
    <t>akozoskepviselo@gmail.com</t>
  </si>
  <si>
    <t>06702489237</t>
  </si>
  <si>
    <t>SZOLG/59-1/2023</t>
  </si>
  <si>
    <t>1148 Budapest, Mogyoródi út 69.</t>
  </si>
  <si>
    <t>31903/10</t>
  </si>
  <si>
    <t>Erkélyek és/ vagy függőfolyosók tartószerkezetének felújítása</t>
  </si>
  <si>
    <t>felújítási alap: 1.464.583;                                                                                                                                                                                                                                                                                                                                                                                                                                                                                                                 tervezett hitelfelvétel: 9.814.462</t>
  </si>
  <si>
    <t>8,58 % tartozás</t>
  </si>
  <si>
    <t>VEMTEK KFT. Vémann Szabolcs</t>
  </si>
  <si>
    <t>mogyorodi69@greenhousetarsashaz.hu</t>
  </si>
  <si>
    <t>0617864486; 06/30-691-01-26</t>
  </si>
  <si>
    <t>SZOLG/62-1/2023</t>
  </si>
  <si>
    <t>1147 Budapest, Gyarmat u. 47/B.</t>
  </si>
  <si>
    <t>31693/20</t>
  </si>
  <si>
    <t>Tető héjalás-bádogozás részleges felújítása</t>
  </si>
  <si>
    <t>LTP: 5075000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Felújítási alap: 22.000.000 Ft</t>
  </si>
  <si>
    <t xml:space="preserve">Lingel Tímea Liki Bt. </t>
  </si>
  <si>
    <t>SZOLG/67-1/2023</t>
  </si>
  <si>
    <t>1145 Budapest, Amerikai út 80/B - Columbus u. 65/A-D</t>
  </si>
  <si>
    <t>31613/6</t>
  </si>
  <si>
    <t>Felvonók teljes felújítása</t>
  </si>
  <si>
    <t>felújítási alap: 26 209 740 Ft</t>
  </si>
  <si>
    <t xml:space="preserve">9,1% tartozás </t>
  </si>
  <si>
    <t>SummAid Társas-Ház-Mester Kft. Biriné Hadházy Dóra</t>
  </si>
  <si>
    <t>SZOLG/69-1/2023</t>
  </si>
  <si>
    <t>1149 Budapest, Limanova tér 1.</t>
  </si>
  <si>
    <t>31503/13</t>
  </si>
  <si>
    <t>A társasház a víz- és szennyvízvezetékének pinceszinti cseréje</t>
  </si>
  <si>
    <t>Saját erő: 1 414 145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felújítási alap: 1 414 145 Ft</t>
  </si>
  <si>
    <t xml:space="preserve">Keresztély Anna </t>
  </si>
  <si>
    <t xml:space="preserve">keresztely.anna@gmail.com </t>
  </si>
  <si>
    <t>06204452695</t>
  </si>
  <si>
    <t>SZOLG/70-1/2023</t>
  </si>
  <si>
    <t xml:space="preserve">1148 Budapest, Jerney u. 70. </t>
  </si>
  <si>
    <t>40017/5</t>
  </si>
  <si>
    <t>Liftfelújítás</t>
  </si>
  <si>
    <t>Saját erő: 5 040 566 Ft (bszlán rendelkezésre áll)</t>
  </si>
  <si>
    <t>10% tartozás</t>
  </si>
  <si>
    <t xml:space="preserve">Riofrio Kft. , Pap Tibor </t>
  </si>
  <si>
    <t>riofriotarsashaz@gmail.com</t>
  </si>
  <si>
    <t>06202115995</t>
  </si>
  <si>
    <t>nem TERC-es mert lift</t>
  </si>
  <si>
    <t>SZOLG/17-1/2023</t>
  </si>
  <si>
    <t>1141 Budapest, Szugló u. 80.</t>
  </si>
  <si>
    <t>31754/3</t>
  </si>
  <si>
    <t>Társasház utcai homlokzatának állagvédelmi helyreállítása, felújítása</t>
  </si>
  <si>
    <t>felújítási alap: 4 200 000;                                                                                                                                                                                                                                                                                                                                                                                                                                                                                                                      tulajdonosok befizetései: 2 300 000;                                                                                                                                                                                                                                                                                                                                                                                                                                                                                            tervezett hitelfelvétel: 6 060 000 bszla egyenleg 2023. 09. 29-én: 5 775 684</t>
  </si>
  <si>
    <t>Összességében elfogadható</t>
  </si>
  <si>
    <t>SZOLG/25-1/2023</t>
  </si>
  <si>
    <t xml:space="preserve">1143 Budapest, Stefánia út 32. </t>
  </si>
  <si>
    <t xml:space="preserve">13 000 000 hitelfelvétel </t>
  </si>
  <si>
    <t>fotók a villanyhálózatról</t>
  </si>
  <si>
    <t>SZOLG/60-1/2023</t>
  </si>
  <si>
    <t xml:space="preserve">1141 Budapest, Szugló u. 27. </t>
  </si>
  <si>
    <t>32162/1</t>
  </si>
  <si>
    <t>Lapostető vízszigetelés felújítása</t>
  </si>
  <si>
    <t>felújítási alap: 1.242.449 Ft;                                                                                                                                                                                                                                                                                                                                                                                                                                                                                                            Fundamenta megtakarítás: 2.200.000 Ft</t>
  </si>
  <si>
    <t>11,48% tartozás</t>
  </si>
  <si>
    <t xml:space="preserve">Tim-Kez Kft. </t>
  </si>
  <si>
    <t xml:space="preserve">pongraczkepviselet@gmail.com </t>
  </si>
  <si>
    <t>06209147593</t>
  </si>
  <si>
    <t>SZOLG/48-1/2023</t>
  </si>
  <si>
    <t>1144 Budapest, Ond vezér útja 9-11.</t>
  </si>
  <si>
    <t>39221/17/A</t>
  </si>
  <si>
    <t>felújítási alap: 9 275 132 Ft</t>
  </si>
  <si>
    <t>9,88 % tartozás</t>
  </si>
  <si>
    <t>Összevont munkákat tartalmaz, egységár nem meghatározható, de véleményem szerint a lábazat szigetelése túlárazott.</t>
  </si>
  <si>
    <r>
      <rPr>
        <sz val="16"/>
        <color rgb="FFFF0000"/>
        <rFont val="Calibri"/>
        <family val="2"/>
        <charset val="238"/>
      </rPr>
      <t xml:space="preserve">összességében elfogadható  </t>
    </r>
    <r>
      <rPr>
        <sz val="16"/>
        <color rgb="FF000000"/>
        <rFont val="Calibri"/>
        <family val="2"/>
        <charset val="238"/>
      </rPr>
      <t xml:space="preserve">                                                         </t>
    </r>
  </si>
  <si>
    <r>
      <rPr>
        <sz val="16"/>
        <color rgb="FFFF0000"/>
        <rFont val="Calibri"/>
        <family val="2"/>
        <charset val="238"/>
      </rPr>
      <t xml:space="preserve">összességében elfogadható </t>
    </r>
    <r>
      <rPr>
        <sz val="16"/>
        <color rgb="FF000000"/>
        <rFont val="Calibri"/>
        <family val="2"/>
        <charset val="238"/>
      </rPr>
      <t xml:space="preserve">                         </t>
    </r>
  </si>
  <si>
    <t>Közös tulajdonú pincei hideg és meleg cirkulációs alapvezeték felújítása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</si>
  <si>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</si>
  <si>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</si>
  <si>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</si>
  <si>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</si>
  <si>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</si>
  <si>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</si>
  <si>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</si>
  <si>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</si>
  <si>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</si>
  <si>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</si>
  <si>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</si>
  <si>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</si>
  <si>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</si>
  <si>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</si>
  <si>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</si>
  <si>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</si>
  <si>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</si>
  <si>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</si>
  <si>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</si>
  <si>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</si>
  <si>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</si>
  <si>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</si>
  <si>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</si>
  <si>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</si>
  <si>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</si>
  <si>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</si>
  <si>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</si>
  <si>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</si>
  <si>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</si>
  <si>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</si>
  <si>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</si>
  <si>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</si>
  <si>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</si>
  <si>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</si>
  <si>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segitunk@hazmestermedve.hu</t>
  </si>
  <si>
    <t>06302280500</t>
  </si>
  <si>
    <t>Műemléki jellegű, vagy városképi szempontból fontos, érdekes</t>
  </si>
  <si>
    <t>Füredi téri 13. sz. Lakásfenntartó Szövetkezet Hexon Immobilien Kft. Hegedűs György</t>
  </si>
  <si>
    <t>Tető héjalás, bádogozás teljes felújításának II. üteme a B épületre vonatkozóan.  Homlokzati felújítás,  hőszigetelés nélkül a C épületre vonatkozóan</t>
  </si>
  <si>
    <t xml:space="preserve">Társasház mért- és méretlen fővezetékének felújítása </t>
  </si>
  <si>
    <t>Hátsó homlokzat felújítása szigeteléssel</t>
  </si>
  <si>
    <t>SZOLG/12-1/2023</t>
  </si>
  <si>
    <t xml:space="preserve">Zuglói Zrt. Vékony Zoltán </t>
  </si>
  <si>
    <t>vekony.zoltan@zugloizrt.hu</t>
  </si>
  <si>
    <t>06706810725</t>
  </si>
  <si>
    <t>a műszaki tartalom a társasház vagy a lakásszövetkezeti épület összes lakását érinti</t>
  </si>
  <si>
    <t>SZOLG/42-1/2023</t>
  </si>
  <si>
    <t>32157/10</t>
  </si>
  <si>
    <t>35</t>
  </si>
  <si>
    <t>1145 Budapest, Emília u. 46/B.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</si>
</sst>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#,##0\ &quot;Ft&quot;"/>
  </numFmts>
  <fonts count="2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u/>
      <sz val="16"/>
      <color rgb="FF0563C1"/>
      <name val="Calibri"/>
      <family val="2"/>
      <charset val="238"/>
    </font>
    <font>
      <sz val="16"/>
      <color rgb="FFC00000"/>
      <name val="Calibri"/>
      <family val="2"/>
      <charset val="238"/>
    </font>
    <font>
      <b/>
      <sz val="14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2"/>
      <color rgb="FF0563C1"/>
      <name val="Calibri"/>
      <family val="2"/>
      <charset val="238"/>
    </font>
    <font>
      <u/>
      <sz val="12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color theme="1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3">
    <xf numFmtId="0" fontId="0" fillId="0" borderId="0" xfId="0"/>
    <xf numFmtId="49" fontId="2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49" fontId="3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wrapText="1"/>
    </xf>
    <xf numFmtId="49" fontId="10" fillId="0" borderId="1" xfId="0" applyNumberFormat="1" applyFont="1" applyBorder="1"/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4" borderId="1" xfId="0" applyFont="1" applyFill="1" applyBorder="1"/>
    <xf numFmtId="0" fontId="9" fillId="4" borderId="1" xfId="0" applyFont="1" applyFill="1" applyBorder="1" applyAlignment="1">
      <alignment wrapText="1"/>
    </xf>
    <xf numFmtId="49" fontId="0" fillId="0" borderId="1" xfId="0" applyNumberFormat="1" applyBorder="1"/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vertical="center" textRotation="90"/>
    </xf>
    <xf numFmtId="3" fontId="8" fillId="0" borderId="1" xfId="0" applyNumberFormat="1" applyFont="1" applyBorder="1" applyAlignment="1">
      <alignment horizontal="left" vertical="distributed" wrapText="1"/>
    </xf>
    <xf numFmtId="0" fontId="13" fillId="0" borderId="4" xfId="0" applyFont="1" applyBorder="1" applyAlignment="1">
      <alignment horizontal="center" vertical="center"/>
    </xf>
    <xf numFmtId="0" fontId="2" fillId="0" borderId="4" xfId="0" applyFont="1" applyBorder="1"/>
    <xf numFmtId="0" fontId="5" fillId="0" borderId="4" xfId="1" applyFont="1" applyFill="1" applyBorder="1" applyAlignment="1">
      <alignment wrapText="1"/>
    </xf>
    <xf numFmtId="0" fontId="17" fillId="0" borderId="4" xfId="1" applyFont="1" applyFill="1" applyBorder="1" applyAlignment="1">
      <alignment wrapText="1"/>
    </xf>
    <xf numFmtId="0" fontId="14" fillId="0" borderId="4" xfId="0" applyFont="1" applyBorder="1" applyAlignment="1">
      <alignment wrapText="1"/>
    </xf>
    <xf numFmtId="0" fontId="1" fillId="0" borderId="4" xfId="1" applyFill="1" applyBorder="1" applyAlignment="1">
      <alignment wrapText="1"/>
    </xf>
    <xf numFmtId="0" fontId="18" fillId="0" borderId="4" xfId="1" applyFont="1" applyBorder="1" applyAlignment="1">
      <alignment wrapText="1"/>
    </xf>
    <xf numFmtId="0" fontId="13" fillId="0" borderId="3" xfId="0" applyFont="1" applyBorder="1" applyAlignment="1">
      <alignment vertical="center" textRotation="90" wrapText="1"/>
    </xf>
    <xf numFmtId="164" fontId="13" fillId="0" borderId="3" xfId="0" applyNumberFormat="1" applyFont="1" applyBorder="1" applyAlignment="1">
      <alignment vertical="center" textRotation="90" wrapText="1"/>
    </xf>
    <xf numFmtId="0" fontId="13" fillId="0" borderId="3" xfId="0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textRotation="90"/>
    </xf>
    <xf numFmtId="0" fontId="13" fillId="0" borderId="3" xfId="0" applyFont="1" applyBorder="1" applyAlignment="1">
      <alignment vertical="center" textRotation="90"/>
    </xf>
    <xf numFmtId="164" fontId="12" fillId="0" borderId="3" xfId="0" applyNumberFormat="1" applyFont="1" applyBorder="1" applyAlignment="1">
      <alignment vertical="center" textRotation="90"/>
    </xf>
    <xf numFmtId="0" fontId="12" fillId="2" borderId="3" xfId="0" applyFont="1" applyFill="1" applyBorder="1" applyAlignment="1">
      <alignment vertical="center" textRotation="90"/>
    </xf>
    <xf numFmtId="0" fontId="12" fillId="2" borderId="3" xfId="0" applyFont="1" applyFill="1" applyBorder="1" applyAlignment="1">
      <alignment vertical="center"/>
    </xf>
    <xf numFmtId="165" fontId="12" fillId="0" borderId="3" xfId="0" applyNumberFormat="1" applyFont="1" applyBorder="1" applyAlignment="1">
      <alignment vertical="center" textRotation="90"/>
    </xf>
    <xf numFmtId="0" fontId="16" fillId="0" borderId="3" xfId="0" applyFont="1" applyBorder="1" applyAlignment="1">
      <alignment horizontal="center" vertical="center" textRotation="90"/>
    </xf>
    <xf numFmtId="0" fontId="12" fillId="0" borderId="3" xfId="0" applyFont="1" applyBorder="1" applyAlignment="1">
      <alignment horizontal="center" vertical="center" textRotation="90"/>
    </xf>
    <xf numFmtId="0" fontId="12" fillId="0" borderId="3" xfId="0" applyFont="1" applyBorder="1" applyAlignment="1">
      <alignment vertical="center"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4" fillId="0" borderId="3" xfId="0" applyFont="1" applyBorder="1" applyAlignment="1">
      <alignment textRotation="90"/>
    </xf>
    <xf numFmtId="14" fontId="8" fillId="0" borderId="3" xfId="0" applyNumberFormat="1" applyFont="1" applyBorder="1" applyAlignment="1">
      <alignment textRotation="90"/>
    </xf>
    <xf numFmtId="20" fontId="8" fillId="0" borderId="3" xfId="0" applyNumberFormat="1" applyFont="1" applyBorder="1" applyAlignment="1">
      <alignment textRotation="90"/>
    </xf>
    <xf numFmtId="0" fontId="8" fillId="6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wrapText="1"/>
    </xf>
    <xf numFmtId="3" fontId="8" fillId="0" borderId="3" xfId="0" applyNumberFormat="1" applyFont="1" applyBorder="1"/>
    <xf numFmtId="3" fontId="8" fillId="0" borderId="3" xfId="0" applyNumberFormat="1" applyFont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15" fillId="0" borderId="3" xfId="0" applyFont="1" applyBorder="1" applyAlignment="1">
      <alignment horizontal="center"/>
    </xf>
    <xf numFmtId="0" fontId="8" fillId="0" borderId="3" xfId="0" applyFont="1" applyBorder="1"/>
    <xf numFmtId="0" fontId="15" fillId="0" borderId="3" xfId="0" applyFont="1" applyBorder="1"/>
    <xf numFmtId="0" fontId="8" fillId="0" borderId="3" xfId="0" applyFont="1" applyBorder="1" applyAlignment="1">
      <alignment wrapText="1"/>
    </xf>
    <xf numFmtId="10" fontId="8" fillId="4" borderId="3" xfId="0" applyNumberFormat="1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6" borderId="3" xfId="0" applyFont="1" applyFill="1" applyBorder="1" applyAlignment="1">
      <alignment horizontal="left" wrapText="1"/>
    </xf>
    <xf numFmtId="10" fontId="8" fillId="0" borderId="3" xfId="0" applyNumberFormat="1" applyFont="1" applyBorder="1" applyAlignment="1">
      <alignment horizontal="left" wrapText="1"/>
    </xf>
    <xf numFmtId="9" fontId="8" fillId="0" borderId="3" xfId="0" applyNumberFormat="1" applyFont="1" applyBorder="1" applyAlignment="1">
      <alignment wrapText="1"/>
    </xf>
    <xf numFmtId="10" fontId="8" fillId="0" borderId="3" xfId="0" applyNumberFormat="1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10" fontId="10" fillId="0" borderId="3" xfId="0" applyNumberFormat="1" applyFont="1" applyBorder="1" applyAlignment="1">
      <alignment wrapText="1"/>
    </xf>
    <xf numFmtId="3" fontId="8" fillId="2" borderId="3" xfId="0" applyNumberFormat="1" applyFont="1" applyFill="1" applyBorder="1"/>
    <xf numFmtId="0" fontId="23" fillId="2" borderId="3" xfId="0" applyFont="1" applyFill="1" applyBorder="1" applyAlignment="1">
      <alignment vertical="center"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/>
    <xf numFmtId="0" fontId="14" fillId="0" borderId="5" xfId="0" applyFont="1" applyBorder="1" applyAlignment="1">
      <alignment textRotation="90"/>
    </xf>
    <xf numFmtId="14" fontId="8" fillId="0" borderId="5" xfId="0" applyNumberFormat="1" applyFont="1" applyBorder="1" applyAlignment="1">
      <alignment textRotation="90"/>
    </xf>
    <xf numFmtId="20" fontId="8" fillId="0" borderId="5" xfId="0" applyNumberFormat="1" applyFont="1" applyBorder="1" applyAlignment="1">
      <alignment textRotation="90"/>
    </xf>
    <xf numFmtId="0" fontId="8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wrapText="1"/>
    </xf>
    <xf numFmtId="3" fontId="8" fillId="0" borderId="5" xfId="0" applyNumberFormat="1" applyFont="1" applyBorder="1"/>
    <xf numFmtId="0" fontId="10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7" fillId="5" borderId="5" xfId="0" applyNumberFormat="1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21" fillId="0" borderId="5" xfId="0" applyFont="1" applyBorder="1" applyAlignment="1">
      <alignment wrapText="1"/>
    </xf>
    <xf numFmtId="3" fontId="24" fillId="0" borderId="3" xfId="0" applyNumberFormat="1" applyFont="1" applyBorder="1"/>
    <xf numFmtId="3" fontId="24" fillId="0" borderId="3" xfId="0" applyNumberFormat="1" applyFont="1" applyBorder="1" applyAlignment="1">
      <alignment textRotation="90"/>
    </xf>
    <xf numFmtId="3" fontId="11" fillId="0" borderId="3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3" fontId="25" fillId="3" borderId="3" xfId="0" applyNumberFormat="1" applyFont="1" applyFill="1" applyBorder="1" applyAlignment="1">
      <alignment horizontal="center"/>
    </xf>
    <xf numFmtId="3" fontId="11" fillId="0" borderId="3" xfId="0" applyNumberFormat="1" applyFont="1" applyBorder="1"/>
    <xf numFmtId="3" fontId="11" fillId="0" borderId="0" xfId="0" applyNumberFormat="1" applyFont="1"/>
    <xf numFmtId="3" fontId="11" fillId="0" borderId="3" xfId="0" quotePrefix="1" applyNumberFormat="1" applyFont="1" applyBorder="1" applyAlignment="1">
      <alignment horizontal="center"/>
    </xf>
    <xf numFmtId="14" fontId="11" fillId="0" borderId="3" xfId="0" applyNumberFormat="1" applyFont="1" applyBorder="1" applyAlignment="1">
      <alignment textRotation="90"/>
    </xf>
    <xf numFmtId="20" fontId="11" fillId="0" borderId="3" xfId="0" applyNumberFormat="1" applyFont="1" applyBorder="1" applyAlignment="1">
      <alignment textRotation="90"/>
    </xf>
    <xf numFmtId="3" fontId="11" fillId="0" borderId="3" xfId="0" applyNumberFormat="1" applyFont="1" applyBorder="1" applyAlignment="1">
      <alignment wrapText="1"/>
    </xf>
    <xf numFmtId="3" fontId="11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ystefi@gmail.com" TargetMode="External"/><Relationship Id="rId18" Type="http://schemas.openxmlformats.org/officeDocument/2006/relationships/hyperlink" Target="mailto:tallianne.monika@zugloizrt.hu" TargetMode="External"/><Relationship Id="rId26" Type="http://schemas.openxmlformats.org/officeDocument/2006/relationships/hyperlink" Target="mailto:antal.eva@zugloizrt.hu" TargetMode="External"/><Relationship Id="rId3" Type="http://schemas.openxmlformats.org/officeDocument/2006/relationships/hyperlink" Target="mailto:elegedetthaz@gmail.com" TargetMode="External"/><Relationship Id="rId21" Type="http://schemas.openxmlformats.org/officeDocument/2006/relationships/hyperlink" Target="mailto:mogyorodi69@greenhousetarsashaz.hu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elo.ter.kft@gmail.com" TargetMode="External"/><Relationship Id="rId12" Type="http://schemas.openxmlformats.org/officeDocument/2006/relationships/hyperlink" Target="mailto:vmerika811@gmail.com" TargetMode="External"/><Relationship Id="rId17" Type="http://schemas.openxmlformats.org/officeDocument/2006/relationships/hyperlink" Target="mailto:antal.eva@zugloizrt.hu" TargetMode="External"/><Relationship Id="rId25" Type="http://schemas.openxmlformats.org/officeDocument/2006/relationships/hyperlink" Target="mailto:riofriotarsashaz@gmail.com" TargetMode="External"/><Relationship Id="rId33" Type="http://schemas.openxmlformats.org/officeDocument/2006/relationships/hyperlink" Target="mailto:kiss.istvanne@zugloizrt.hu" TargetMode="External"/><Relationship Id="rId2" Type="http://schemas.openxmlformats.org/officeDocument/2006/relationships/hyperlink" Target="mailto:bierbauerimre1@gmail.com" TargetMode="External"/><Relationship Id="rId16" Type="http://schemas.openxmlformats.org/officeDocument/2006/relationships/hyperlink" Target="mailto:taska.andrea@gmail.com" TargetMode="External"/><Relationship Id="rId20" Type="http://schemas.openxmlformats.org/officeDocument/2006/relationships/hyperlink" Target="mailto:akozoskepviselo@gmail.com" TargetMode="External"/><Relationship Id="rId29" Type="http://schemas.openxmlformats.org/officeDocument/2006/relationships/hyperlink" Target="mailto:segitunk@hazmestermedve.hu" TargetMode="External"/><Relationship Id="rId1" Type="http://schemas.openxmlformats.org/officeDocument/2006/relationships/hyperlink" Target="mailto:csehildiko8@gmail.com" TargetMode="External"/><Relationship Id="rId6" Type="http://schemas.openxmlformats.org/officeDocument/2006/relationships/hyperlink" Target="mailto:bierbauerimre1@gmail.com" TargetMode="External"/><Relationship Id="rId11" Type="http://schemas.openxmlformats.org/officeDocument/2006/relationships/hyperlink" Target="mailto:vekony.zoltan@zugloizrt.hu" TargetMode="External"/><Relationship Id="rId24" Type="http://schemas.openxmlformats.org/officeDocument/2006/relationships/hyperlink" Target="mailto:keresztely.anna@gmail.com" TargetMode="External"/><Relationship Id="rId32" Type="http://schemas.openxmlformats.org/officeDocument/2006/relationships/hyperlink" Target="mailto:kiss.istvanne@zugloizrt.hu" TargetMode="External"/><Relationship Id="rId5" Type="http://schemas.openxmlformats.org/officeDocument/2006/relationships/hyperlink" Target="mailto:antal.eva@zugloizrt.hu" TargetMode="External"/><Relationship Id="rId15" Type="http://schemas.openxmlformats.org/officeDocument/2006/relationships/hyperlink" Target="mailto:info@kozoskepviselo.eu" TargetMode="External"/><Relationship Id="rId23" Type="http://schemas.openxmlformats.org/officeDocument/2006/relationships/hyperlink" Target="mailto:info@kozoskepviselo.eu" TargetMode="External"/><Relationship Id="rId28" Type="http://schemas.openxmlformats.org/officeDocument/2006/relationships/hyperlink" Target="mailto:pongraczkepviselet@gmail.com" TargetMode="External"/><Relationship Id="rId36" Type="http://schemas.openxmlformats.org/officeDocument/2006/relationships/comments" Target="../comments1.xml"/><Relationship Id="rId10" Type="http://schemas.openxmlformats.org/officeDocument/2006/relationships/hyperlink" Target="mailto:garitatri@gmail.com" TargetMode="External"/><Relationship Id="rId19" Type="http://schemas.openxmlformats.org/officeDocument/2006/relationships/hyperlink" Target="mailto:agocsne55@gmail.com" TargetMode="External"/><Relationship Id="rId31" Type="http://schemas.openxmlformats.org/officeDocument/2006/relationships/hyperlink" Target="mailto:kiss.istvanne@zugloizrt.hu" TargetMode="External"/><Relationship Id="rId4" Type="http://schemas.openxmlformats.org/officeDocument/2006/relationships/hyperlink" Target="mailto:info@likibt.com" TargetMode="External"/><Relationship Id="rId9" Type="http://schemas.openxmlformats.org/officeDocument/2006/relationships/hyperlink" Target="mailto:garitatri@gmail.com" TargetMode="External"/><Relationship Id="rId14" Type="http://schemas.openxmlformats.org/officeDocument/2006/relationships/hyperlink" Target="mailto:info@likibt.com" TargetMode="External"/><Relationship Id="rId22" Type="http://schemas.openxmlformats.org/officeDocument/2006/relationships/hyperlink" Target="mailto:info@likibt.com" TargetMode="External"/><Relationship Id="rId27" Type="http://schemas.openxmlformats.org/officeDocument/2006/relationships/hyperlink" Target="mailto:elo.ter.kft@gmail.com" TargetMode="External"/><Relationship Id="rId30" Type="http://schemas.openxmlformats.org/officeDocument/2006/relationships/hyperlink" Target="mailto:kiss.istvanne@zugloizrt.hu" TargetMode="External"/><Relationship Id="rId35" Type="http://schemas.openxmlformats.org/officeDocument/2006/relationships/vmlDrawing" Target="../drawings/vmlDrawing1.vml"/><Relationship Id="rId8" Type="http://schemas.openxmlformats.org/officeDocument/2006/relationships/hyperlink" Target="mailto:kiss.istvanne@zugloizrt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Normal="100" zoomScaleSheetLayoutView="75" workbookViewId="0">
      <selection activeCell="AK40" sqref="AK40"/>
    </sheetView>
  </sheetViews>
  <sheetFormatPr defaultColWidth="20.7109375" defaultRowHeight="95.25" customHeight="1" x14ac:dyDescent="0.25"/>
  <cols>
    <col min="1" max="1" width="7.85546875" customWidth="1"/>
    <col min="2" max="2" width="10.85546875" customWidth="1"/>
    <col min="3" max="3" width="6.5703125" customWidth="1"/>
    <col min="4" max="4" width="7.7109375" customWidth="1"/>
    <col min="5" max="5" width="4.7109375" customWidth="1"/>
    <col min="6" max="6" width="24.7109375" customWidth="1"/>
    <col min="7" max="7" width="15" customWidth="1"/>
    <col min="8" max="8" width="11.28515625" customWidth="1"/>
    <col min="9" max="9" width="29.5703125" customWidth="1"/>
    <col min="10" max="10" width="17" customWidth="1"/>
    <col min="11" max="11" width="15.5703125" customWidth="1"/>
    <col min="12" max="12" width="16.5703125" customWidth="1"/>
    <col min="13" max="13" width="13.7109375" customWidth="1"/>
    <col min="14" max="14" width="7.85546875" customWidth="1"/>
    <col min="15" max="15" width="7.7109375" customWidth="1"/>
    <col min="16" max="16" width="23" customWidth="1"/>
    <col min="17" max="17" width="17.5703125" customWidth="1"/>
    <col min="18" max="18" width="17.85546875" customWidth="1"/>
    <col min="19" max="19" width="23.85546875" customWidth="1"/>
    <col min="20" max="20" width="17" customWidth="1"/>
    <col min="21" max="21" width="14.5703125" customWidth="1"/>
    <col min="22" max="22" width="13.140625" customWidth="1"/>
    <col min="23" max="23" width="14" customWidth="1"/>
    <col min="24" max="24" width="14.140625" customWidth="1"/>
    <col min="25" max="25" width="16.85546875" customWidth="1"/>
    <col min="26" max="26" width="14.5703125" customWidth="1"/>
    <col min="27" max="27" width="11.42578125" customWidth="1"/>
    <col min="28" max="28" width="13.28515625" customWidth="1"/>
    <col min="29" max="29" width="20.140625" style="11" customWidth="1"/>
    <col min="30" max="30" width="32.140625" hidden="1" customWidth="1"/>
    <col min="31" max="32" width="0" hidden="1" customWidth="1"/>
    <col min="33" max="33" width="24.28515625" hidden="1" customWidth="1"/>
    <col min="34" max="34" width="0" hidden="1" customWidth="1"/>
    <col min="35" max="35" width="23" hidden="1" customWidth="1"/>
    <col min="36" max="36" width="51" hidden="1" customWidth="1"/>
  </cols>
  <sheetData>
    <row r="1" spans="1:36" ht="229.5" customHeight="1" x14ac:dyDescent="0.25">
      <c r="A1" s="36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9" t="s">
        <v>5</v>
      </c>
      <c r="G1" s="40" t="s">
        <v>6</v>
      </c>
      <c r="H1" s="39" t="s">
        <v>7</v>
      </c>
      <c r="I1" s="39" t="s">
        <v>8</v>
      </c>
      <c r="J1" s="41" t="s">
        <v>9</v>
      </c>
      <c r="K1" s="42" t="s">
        <v>10</v>
      </c>
      <c r="L1" s="41" t="s">
        <v>12</v>
      </c>
      <c r="M1" s="112" t="s">
        <v>13</v>
      </c>
      <c r="N1" s="112"/>
      <c r="O1" s="112"/>
      <c r="P1" s="43" t="s">
        <v>14</v>
      </c>
      <c r="Q1" s="44" t="s">
        <v>343</v>
      </c>
      <c r="R1" s="43" t="s">
        <v>15</v>
      </c>
      <c r="S1" s="45" t="s">
        <v>16</v>
      </c>
      <c r="T1" s="84" t="s">
        <v>352</v>
      </c>
      <c r="U1" s="44" t="s">
        <v>17</v>
      </c>
      <c r="V1" s="44" t="s">
        <v>18</v>
      </c>
      <c r="W1" s="44" t="s">
        <v>19</v>
      </c>
      <c r="X1" s="44" t="s">
        <v>20</v>
      </c>
      <c r="Y1" s="44" t="s">
        <v>21</v>
      </c>
      <c r="Z1" s="44" t="s">
        <v>22</v>
      </c>
      <c r="AA1" s="43" t="s">
        <v>23</v>
      </c>
      <c r="AB1" s="43" t="s">
        <v>24</v>
      </c>
      <c r="AC1" s="43" t="s">
        <v>25</v>
      </c>
      <c r="AD1" s="29" t="s">
        <v>26</v>
      </c>
      <c r="AE1" s="24" t="s">
        <v>27</v>
      </c>
      <c r="AF1" s="23" t="s">
        <v>28</v>
      </c>
      <c r="AG1" s="23" t="s">
        <v>29</v>
      </c>
      <c r="AH1" s="25" t="s">
        <v>30</v>
      </c>
      <c r="AI1" s="25" t="s">
        <v>31</v>
      </c>
      <c r="AJ1" s="26" t="s">
        <v>11</v>
      </c>
    </row>
    <row r="2" spans="1:36" ht="91.5" customHeight="1" x14ac:dyDescent="0.35">
      <c r="A2" s="46"/>
      <c r="B2" s="46"/>
      <c r="C2" s="47"/>
      <c r="D2" s="48"/>
      <c r="E2" s="46"/>
      <c r="F2" s="49"/>
      <c r="G2" s="49"/>
      <c r="H2" s="49"/>
      <c r="I2" s="50"/>
      <c r="J2" s="51"/>
      <c r="K2" s="51"/>
      <c r="L2" s="51"/>
      <c r="M2" s="52" t="s">
        <v>32</v>
      </c>
      <c r="N2" s="52" t="s">
        <v>33</v>
      </c>
      <c r="O2" s="52" t="s">
        <v>34</v>
      </c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53"/>
      <c r="AB2" s="46"/>
      <c r="AC2" s="54"/>
      <c r="AD2" s="30"/>
      <c r="AE2" s="1"/>
      <c r="AF2" s="2"/>
      <c r="AG2" s="2"/>
      <c r="AH2" s="2"/>
      <c r="AI2" s="3"/>
      <c r="AJ2" s="27"/>
    </row>
    <row r="3" spans="1:36" ht="99" customHeight="1" x14ac:dyDescent="0.35">
      <c r="A3" s="55" t="s">
        <v>307</v>
      </c>
      <c r="B3" s="56">
        <v>14482</v>
      </c>
      <c r="C3" s="57" t="s">
        <v>35</v>
      </c>
      <c r="D3" s="58">
        <v>45203</v>
      </c>
      <c r="E3" s="59">
        <v>0.54166666666666663</v>
      </c>
      <c r="F3" s="60" t="s">
        <v>36</v>
      </c>
      <c r="G3" s="61" t="s">
        <v>37</v>
      </c>
      <c r="H3" s="62">
        <v>215</v>
      </c>
      <c r="I3" s="63" t="s">
        <v>38</v>
      </c>
      <c r="J3" s="64">
        <v>14668500</v>
      </c>
      <c r="K3" s="64">
        <v>8668500</v>
      </c>
      <c r="L3" s="64">
        <v>4171809</v>
      </c>
      <c r="M3" s="65">
        <v>10</v>
      </c>
      <c r="N3" s="65">
        <v>0</v>
      </c>
      <c r="O3" s="56">
        <v>0</v>
      </c>
      <c r="P3" s="56">
        <v>0</v>
      </c>
      <c r="Q3" s="65">
        <v>0</v>
      </c>
      <c r="R3" s="56">
        <v>0</v>
      </c>
      <c r="S3" s="66">
        <v>7</v>
      </c>
      <c r="T3" s="56">
        <v>10</v>
      </c>
      <c r="U3" s="56">
        <v>0</v>
      </c>
      <c r="V3" s="56">
        <v>0</v>
      </c>
      <c r="W3" s="56">
        <v>0</v>
      </c>
      <c r="X3" s="56">
        <v>0</v>
      </c>
      <c r="Y3" s="56">
        <v>0</v>
      </c>
      <c r="Z3" s="56">
        <v>0</v>
      </c>
      <c r="AA3" s="67">
        <f>SUM(M3:Z3)</f>
        <v>27</v>
      </c>
      <c r="AB3" s="68" t="s">
        <v>40</v>
      </c>
      <c r="AC3" s="69" t="s">
        <v>41</v>
      </c>
      <c r="AD3" s="31" t="s">
        <v>42</v>
      </c>
      <c r="AE3" s="5" t="s">
        <v>43</v>
      </c>
      <c r="AF3" s="4" t="s">
        <v>44</v>
      </c>
      <c r="AG3" s="2"/>
      <c r="AH3" s="2"/>
      <c r="AI3" s="6" t="s">
        <v>45</v>
      </c>
      <c r="AJ3" s="15" t="s">
        <v>39</v>
      </c>
    </row>
    <row r="4" spans="1:36" ht="120.75" customHeight="1" x14ac:dyDescent="0.35">
      <c r="A4" s="55" t="s">
        <v>308</v>
      </c>
      <c r="B4" s="56">
        <v>14548</v>
      </c>
      <c r="C4" s="57" t="s">
        <v>348</v>
      </c>
      <c r="D4" s="58">
        <v>45208</v>
      </c>
      <c r="E4" s="59">
        <v>0.33333333333333331</v>
      </c>
      <c r="F4" s="60" t="s">
        <v>46</v>
      </c>
      <c r="G4" s="61" t="s">
        <v>47</v>
      </c>
      <c r="H4" s="62">
        <v>22</v>
      </c>
      <c r="I4" s="63" t="s">
        <v>48</v>
      </c>
      <c r="J4" s="64">
        <v>19602981</v>
      </c>
      <c r="K4" s="64">
        <v>15602981</v>
      </c>
      <c r="L4" s="64">
        <v>4000000</v>
      </c>
      <c r="M4" s="56">
        <v>0</v>
      </c>
      <c r="N4" s="56">
        <v>0</v>
      </c>
      <c r="O4" s="56">
        <v>5</v>
      </c>
      <c r="P4" s="56">
        <v>0</v>
      </c>
      <c r="Q4" s="56">
        <v>0</v>
      </c>
      <c r="R4" s="56">
        <v>0</v>
      </c>
      <c r="S4" s="70">
        <v>10</v>
      </c>
      <c r="T4" s="56">
        <v>10</v>
      </c>
      <c r="U4" s="56">
        <v>0</v>
      </c>
      <c r="V4" s="56">
        <v>0</v>
      </c>
      <c r="W4" s="56">
        <v>0</v>
      </c>
      <c r="X4" s="56">
        <v>0</v>
      </c>
      <c r="Y4" s="56">
        <v>0</v>
      </c>
      <c r="Z4" s="56">
        <v>3</v>
      </c>
      <c r="AA4" s="67">
        <f t="shared" ref="AA4:AA36" si="0">SUM(M4:Z4)</f>
        <v>28</v>
      </c>
      <c r="AB4" s="64" t="s">
        <v>40</v>
      </c>
      <c r="AC4" s="69" t="s">
        <v>50</v>
      </c>
      <c r="AD4" s="32" t="s">
        <v>51</v>
      </c>
      <c r="AE4" s="5" t="s">
        <v>52</v>
      </c>
      <c r="AF4" s="2" t="s">
        <v>53</v>
      </c>
      <c r="AG4" s="4" t="s">
        <v>54</v>
      </c>
      <c r="AH4" s="2"/>
      <c r="AI4" s="6" t="s">
        <v>55</v>
      </c>
      <c r="AJ4" s="15" t="s">
        <v>49</v>
      </c>
    </row>
    <row r="5" spans="1:36" ht="105" customHeight="1" x14ac:dyDescent="0.35">
      <c r="A5" s="55" t="s">
        <v>309</v>
      </c>
      <c r="B5" s="56">
        <v>15392</v>
      </c>
      <c r="C5" s="57" t="s">
        <v>56</v>
      </c>
      <c r="D5" s="58">
        <v>45224</v>
      </c>
      <c r="E5" s="59" t="s">
        <v>57</v>
      </c>
      <c r="F5" s="60" t="s">
        <v>58</v>
      </c>
      <c r="G5" s="61" t="s">
        <v>59</v>
      </c>
      <c r="H5" s="62">
        <v>10</v>
      </c>
      <c r="I5" s="63" t="s">
        <v>60</v>
      </c>
      <c r="J5" s="64">
        <v>23962004</v>
      </c>
      <c r="K5" s="64">
        <v>11000000</v>
      </c>
      <c r="L5" s="64">
        <v>2500000</v>
      </c>
      <c r="M5" s="56">
        <v>0</v>
      </c>
      <c r="N5" s="56">
        <v>0</v>
      </c>
      <c r="O5" s="56">
        <v>5</v>
      </c>
      <c r="P5" s="56">
        <v>0</v>
      </c>
      <c r="Q5" s="56">
        <v>0</v>
      </c>
      <c r="R5" s="56">
        <v>0</v>
      </c>
      <c r="S5" s="66">
        <v>9</v>
      </c>
      <c r="T5" s="56">
        <v>10</v>
      </c>
      <c r="U5" s="56">
        <v>0</v>
      </c>
      <c r="V5" s="56">
        <v>0</v>
      </c>
      <c r="W5" s="56">
        <v>0</v>
      </c>
      <c r="X5" s="56">
        <v>0</v>
      </c>
      <c r="Y5" s="56">
        <v>0</v>
      </c>
      <c r="Z5" s="56">
        <v>5</v>
      </c>
      <c r="AA5" s="67">
        <f>SUM(M5:Z5)</f>
        <v>29</v>
      </c>
      <c r="AB5" s="71" t="s">
        <v>40</v>
      </c>
      <c r="AC5" s="69" t="s">
        <v>62</v>
      </c>
      <c r="AD5" s="32" t="s">
        <v>63</v>
      </c>
      <c r="AE5" s="5" t="s">
        <v>64</v>
      </c>
      <c r="AF5" s="2" t="s">
        <v>53</v>
      </c>
      <c r="AG5" s="4" t="s">
        <v>65</v>
      </c>
      <c r="AH5" s="4" t="s">
        <v>66</v>
      </c>
      <c r="AI5" s="4" t="s">
        <v>304</v>
      </c>
      <c r="AJ5" s="15" t="s">
        <v>61</v>
      </c>
    </row>
    <row r="6" spans="1:36" ht="95.25" customHeight="1" x14ac:dyDescent="0.35">
      <c r="A6" s="55" t="s">
        <v>310</v>
      </c>
      <c r="B6" s="56">
        <v>15493</v>
      </c>
      <c r="C6" s="57" t="s">
        <v>67</v>
      </c>
      <c r="D6" s="58">
        <v>45224</v>
      </c>
      <c r="E6" s="59">
        <v>0.4513888888888889</v>
      </c>
      <c r="F6" s="60" t="s">
        <v>68</v>
      </c>
      <c r="G6" s="61" t="s">
        <v>69</v>
      </c>
      <c r="H6" s="62">
        <v>14</v>
      </c>
      <c r="I6" s="63" t="s">
        <v>70</v>
      </c>
      <c r="J6" s="64">
        <v>41745807</v>
      </c>
      <c r="K6" s="64">
        <v>39245807</v>
      </c>
      <c r="L6" s="64">
        <v>2500000</v>
      </c>
      <c r="M6" s="56">
        <v>0</v>
      </c>
      <c r="N6" s="56">
        <v>0</v>
      </c>
      <c r="O6" s="56">
        <v>5</v>
      </c>
      <c r="P6" s="56">
        <v>0</v>
      </c>
      <c r="Q6" s="56">
        <v>0</v>
      </c>
      <c r="R6" s="56">
        <v>0</v>
      </c>
      <c r="S6" s="66">
        <v>10</v>
      </c>
      <c r="T6" s="56">
        <v>10</v>
      </c>
      <c r="U6" s="56">
        <v>0</v>
      </c>
      <c r="V6" s="56">
        <v>0</v>
      </c>
      <c r="W6" s="56">
        <v>10</v>
      </c>
      <c r="X6" s="56">
        <v>0</v>
      </c>
      <c r="Y6" s="56">
        <v>5</v>
      </c>
      <c r="Z6" s="56">
        <v>5</v>
      </c>
      <c r="AA6" s="67">
        <f t="shared" si="0"/>
        <v>45</v>
      </c>
      <c r="AB6" s="64" t="s">
        <v>40</v>
      </c>
      <c r="AC6" s="69" t="s">
        <v>72</v>
      </c>
      <c r="AD6" s="32" t="s">
        <v>73</v>
      </c>
      <c r="AE6" s="5" t="s">
        <v>74</v>
      </c>
      <c r="AF6" s="2" t="s">
        <v>53</v>
      </c>
      <c r="AG6" s="4" t="s">
        <v>75</v>
      </c>
      <c r="AH6" s="2"/>
      <c r="AI6" s="4" t="s">
        <v>305</v>
      </c>
      <c r="AJ6" s="15" t="s">
        <v>71</v>
      </c>
    </row>
    <row r="7" spans="1:36" ht="95.25" customHeight="1" x14ac:dyDescent="0.35">
      <c r="A7" s="55" t="s">
        <v>311</v>
      </c>
      <c r="B7" s="56">
        <v>15622</v>
      </c>
      <c r="C7" s="57" t="s">
        <v>76</v>
      </c>
      <c r="D7" s="58">
        <v>45225</v>
      </c>
      <c r="E7" s="59">
        <v>0.57291666666666663</v>
      </c>
      <c r="F7" s="60" t="s">
        <v>77</v>
      </c>
      <c r="G7" s="61" t="s">
        <v>78</v>
      </c>
      <c r="H7" s="62">
        <v>30</v>
      </c>
      <c r="I7" s="63" t="s">
        <v>79</v>
      </c>
      <c r="J7" s="64">
        <v>19903123</v>
      </c>
      <c r="K7" s="64">
        <v>13903123</v>
      </c>
      <c r="L7" s="64">
        <v>6000000</v>
      </c>
      <c r="M7" s="56">
        <v>0</v>
      </c>
      <c r="N7" s="56">
        <v>8</v>
      </c>
      <c r="O7" s="56">
        <v>0</v>
      </c>
      <c r="P7" s="56">
        <v>10</v>
      </c>
      <c r="Q7" s="56">
        <v>0</v>
      </c>
      <c r="R7" s="56">
        <v>0</v>
      </c>
      <c r="S7" s="66">
        <v>7</v>
      </c>
      <c r="T7" s="56">
        <v>10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67">
        <f t="shared" si="0"/>
        <v>35</v>
      </c>
      <c r="AB7" s="64" t="s">
        <v>81</v>
      </c>
      <c r="AC7" s="69" t="s">
        <v>82</v>
      </c>
      <c r="AD7" s="32" t="s">
        <v>83</v>
      </c>
      <c r="AE7" s="5" t="s">
        <v>131</v>
      </c>
      <c r="AF7" s="2" t="s">
        <v>85</v>
      </c>
      <c r="AG7" s="2" t="s">
        <v>86</v>
      </c>
      <c r="AH7" s="2"/>
      <c r="AI7" s="7" t="s">
        <v>86</v>
      </c>
      <c r="AJ7" s="15" t="s">
        <v>80</v>
      </c>
    </row>
    <row r="8" spans="1:36" ht="95.25" customHeight="1" x14ac:dyDescent="0.35">
      <c r="A8" s="55" t="s">
        <v>312</v>
      </c>
      <c r="B8" s="56">
        <v>15609</v>
      </c>
      <c r="C8" s="57" t="s">
        <v>87</v>
      </c>
      <c r="D8" s="58">
        <v>45225</v>
      </c>
      <c r="E8" s="59">
        <v>0.51388888888888895</v>
      </c>
      <c r="F8" s="60" t="s">
        <v>88</v>
      </c>
      <c r="G8" s="61" t="s">
        <v>89</v>
      </c>
      <c r="H8" s="62">
        <v>12</v>
      </c>
      <c r="I8" s="63" t="s">
        <v>90</v>
      </c>
      <c r="J8" s="64">
        <v>5948210</v>
      </c>
      <c r="K8" s="64">
        <v>3448210</v>
      </c>
      <c r="L8" s="64">
        <v>2500000</v>
      </c>
      <c r="M8" s="56">
        <v>0</v>
      </c>
      <c r="N8" s="56">
        <v>0</v>
      </c>
      <c r="O8" s="56">
        <v>5</v>
      </c>
      <c r="P8" s="56">
        <v>10</v>
      </c>
      <c r="Q8" s="56">
        <v>0</v>
      </c>
      <c r="R8" s="56">
        <v>0</v>
      </c>
      <c r="S8" s="66">
        <v>3</v>
      </c>
      <c r="T8" s="56">
        <v>10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5</v>
      </c>
      <c r="AA8" s="67">
        <f t="shared" si="0"/>
        <v>33</v>
      </c>
      <c r="AB8" s="71" t="s">
        <v>81</v>
      </c>
      <c r="AC8" s="69" t="s">
        <v>129</v>
      </c>
      <c r="AD8" s="32" t="s">
        <v>130</v>
      </c>
      <c r="AE8" s="5" t="s">
        <v>131</v>
      </c>
      <c r="AF8" s="2" t="s">
        <v>92</v>
      </c>
      <c r="AG8" s="2" t="s">
        <v>93</v>
      </c>
      <c r="AH8" s="2"/>
      <c r="AI8" s="8" t="s">
        <v>94</v>
      </c>
      <c r="AJ8" s="15" t="s">
        <v>91</v>
      </c>
    </row>
    <row r="9" spans="1:36" ht="95.25" customHeight="1" x14ac:dyDescent="0.35">
      <c r="A9" s="55" t="s">
        <v>313</v>
      </c>
      <c r="B9" s="56">
        <v>15610</v>
      </c>
      <c r="C9" s="57" t="s">
        <v>95</v>
      </c>
      <c r="D9" s="58">
        <v>45225</v>
      </c>
      <c r="E9" s="59">
        <v>0.50694444444444442</v>
      </c>
      <c r="F9" s="60" t="s">
        <v>96</v>
      </c>
      <c r="G9" s="61" t="s">
        <v>97</v>
      </c>
      <c r="H9" s="62">
        <v>11</v>
      </c>
      <c r="I9" s="63" t="s">
        <v>98</v>
      </c>
      <c r="J9" s="64">
        <v>9468930</v>
      </c>
      <c r="K9" s="64">
        <v>6968930</v>
      </c>
      <c r="L9" s="64">
        <v>2500000</v>
      </c>
      <c r="M9" s="56">
        <v>0</v>
      </c>
      <c r="N9" s="56">
        <v>0</v>
      </c>
      <c r="O9" s="56">
        <v>5</v>
      </c>
      <c r="P9" s="56">
        <v>10</v>
      </c>
      <c r="Q9" s="56">
        <v>0</v>
      </c>
      <c r="R9" s="56">
        <v>0</v>
      </c>
      <c r="S9" s="66">
        <v>7</v>
      </c>
      <c r="T9" s="56">
        <v>10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67">
        <f t="shared" si="0"/>
        <v>32</v>
      </c>
      <c r="AB9" s="72" t="s">
        <v>40</v>
      </c>
      <c r="AC9" s="69" t="s">
        <v>129</v>
      </c>
      <c r="AD9" s="32" t="s">
        <v>130</v>
      </c>
      <c r="AE9" s="5" t="s">
        <v>131</v>
      </c>
      <c r="AF9" s="2" t="s">
        <v>92</v>
      </c>
      <c r="AG9" s="2" t="s">
        <v>100</v>
      </c>
      <c r="AH9" s="2"/>
      <c r="AI9" s="2"/>
      <c r="AJ9" s="15" t="s">
        <v>99</v>
      </c>
    </row>
    <row r="10" spans="1:36" ht="103.5" customHeight="1" x14ac:dyDescent="0.35">
      <c r="A10" s="55" t="s">
        <v>314</v>
      </c>
      <c r="B10" s="56">
        <v>15611</v>
      </c>
      <c r="C10" s="57" t="s">
        <v>101</v>
      </c>
      <c r="D10" s="58">
        <v>45225</v>
      </c>
      <c r="E10" s="59">
        <v>0.51041666666666663</v>
      </c>
      <c r="F10" s="60" t="s">
        <v>102</v>
      </c>
      <c r="G10" s="61">
        <v>32494</v>
      </c>
      <c r="H10" s="62">
        <v>39</v>
      </c>
      <c r="I10" s="63" t="s">
        <v>103</v>
      </c>
      <c r="J10" s="64">
        <v>14357784</v>
      </c>
      <c r="K10" s="64">
        <v>8357784</v>
      </c>
      <c r="L10" s="64">
        <v>6000000</v>
      </c>
      <c r="M10" s="56">
        <v>0</v>
      </c>
      <c r="N10" s="56">
        <v>8</v>
      </c>
      <c r="O10" s="56">
        <v>0</v>
      </c>
      <c r="P10" s="56">
        <v>10</v>
      </c>
      <c r="Q10" s="56">
        <v>0</v>
      </c>
      <c r="R10" s="56">
        <v>0</v>
      </c>
      <c r="S10" s="66">
        <v>7</v>
      </c>
      <c r="T10" s="56">
        <v>10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67">
        <f t="shared" si="0"/>
        <v>35</v>
      </c>
      <c r="AB10" s="64" t="s">
        <v>40</v>
      </c>
      <c r="AC10" s="69" t="s">
        <v>129</v>
      </c>
      <c r="AD10" s="32" t="s">
        <v>130</v>
      </c>
      <c r="AE10" s="5" t="s">
        <v>131</v>
      </c>
      <c r="AF10" s="2" t="s">
        <v>92</v>
      </c>
      <c r="AG10" s="2" t="s">
        <v>100</v>
      </c>
      <c r="AH10" s="2"/>
      <c r="AI10" s="2"/>
      <c r="AJ10" s="15" t="s">
        <v>104</v>
      </c>
    </row>
    <row r="11" spans="1:36" ht="95.25" customHeight="1" x14ac:dyDescent="0.35">
      <c r="A11" s="55" t="s">
        <v>315</v>
      </c>
      <c r="B11" s="56">
        <v>15731</v>
      </c>
      <c r="C11" s="57" t="s">
        <v>105</v>
      </c>
      <c r="D11" s="58">
        <v>45229</v>
      </c>
      <c r="E11" s="59">
        <v>0.45624999999999999</v>
      </c>
      <c r="F11" s="60" t="s">
        <v>106</v>
      </c>
      <c r="G11" s="61" t="s">
        <v>107</v>
      </c>
      <c r="H11" s="62">
        <v>13</v>
      </c>
      <c r="I11" s="63" t="s">
        <v>98</v>
      </c>
      <c r="J11" s="64">
        <v>7150684</v>
      </c>
      <c r="K11" s="64">
        <v>4650684</v>
      </c>
      <c r="L11" s="64">
        <v>2500000</v>
      </c>
      <c r="M11" s="56">
        <v>0</v>
      </c>
      <c r="N11" s="56">
        <v>0</v>
      </c>
      <c r="O11" s="56">
        <v>5</v>
      </c>
      <c r="P11" s="56">
        <v>10</v>
      </c>
      <c r="Q11" s="56">
        <v>0</v>
      </c>
      <c r="R11" s="56">
        <v>0</v>
      </c>
      <c r="S11" s="66">
        <v>7</v>
      </c>
      <c r="T11" s="56">
        <v>10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67">
        <f t="shared" si="0"/>
        <v>32</v>
      </c>
      <c r="AB11" s="64" t="s">
        <v>40</v>
      </c>
      <c r="AC11" s="69" t="s">
        <v>129</v>
      </c>
      <c r="AD11" s="32" t="s">
        <v>130</v>
      </c>
      <c r="AE11" s="5" t="s">
        <v>131</v>
      </c>
      <c r="AF11" s="2" t="s">
        <v>92</v>
      </c>
      <c r="AG11" s="4" t="s">
        <v>109</v>
      </c>
      <c r="AH11" s="2"/>
      <c r="AI11" s="2"/>
      <c r="AJ11" s="28" t="s">
        <v>108</v>
      </c>
    </row>
    <row r="12" spans="1:36" ht="95.25" customHeight="1" x14ac:dyDescent="0.35">
      <c r="A12" s="55" t="s">
        <v>316</v>
      </c>
      <c r="B12" s="56">
        <v>15743</v>
      </c>
      <c r="C12" s="57" t="s">
        <v>110</v>
      </c>
      <c r="D12" s="58">
        <v>45229</v>
      </c>
      <c r="E12" s="59">
        <v>0.52083333333333337</v>
      </c>
      <c r="F12" s="60" t="s">
        <v>111</v>
      </c>
      <c r="G12" s="61" t="s">
        <v>112</v>
      </c>
      <c r="H12" s="62">
        <v>9</v>
      </c>
      <c r="I12" s="63" t="s">
        <v>113</v>
      </c>
      <c r="J12" s="64">
        <v>6030159</v>
      </c>
      <c r="K12" s="64">
        <v>3530159</v>
      </c>
      <c r="L12" s="64">
        <v>2500000</v>
      </c>
      <c r="M12" s="56">
        <v>0</v>
      </c>
      <c r="N12" s="56">
        <v>0</v>
      </c>
      <c r="O12" s="56">
        <v>5</v>
      </c>
      <c r="P12" s="56">
        <v>0</v>
      </c>
      <c r="Q12" s="56">
        <v>0</v>
      </c>
      <c r="R12" s="56">
        <v>0</v>
      </c>
      <c r="S12" s="70">
        <v>7</v>
      </c>
      <c r="T12" s="56">
        <v>0</v>
      </c>
      <c r="U12" s="56">
        <v>8</v>
      </c>
      <c r="V12" s="56">
        <v>0</v>
      </c>
      <c r="W12" s="56">
        <v>0</v>
      </c>
      <c r="X12" s="56">
        <v>0</v>
      </c>
      <c r="Y12" s="56">
        <v>5</v>
      </c>
      <c r="Z12" s="56">
        <v>5</v>
      </c>
      <c r="AA12" s="67">
        <f t="shared" si="0"/>
        <v>30</v>
      </c>
      <c r="AB12" s="71" t="s">
        <v>40</v>
      </c>
      <c r="AC12" s="69" t="s">
        <v>50</v>
      </c>
      <c r="AD12" s="32" t="s">
        <v>51</v>
      </c>
      <c r="AE12" s="5" t="s">
        <v>115</v>
      </c>
      <c r="AF12" s="2" t="s">
        <v>53</v>
      </c>
      <c r="AG12" s="4" t="s">
        <v>116</v>
      </c>
      <c r="AH12" s="9"/>
      <c r="AI12" s="9" t="s">
        <v>117</v>
      </c>
      <c r="AJ12" s="15" t="s">
        <v>114</v>
      </c>
    </row>
    <row r="13" spans="1:36" ht="95.25" customHeight="1" x14ac:dyDescent="0.35">
      <c r="A13" s="55" t="s">
        <v>317</v>
      </c>
      <c r="B13" s="56">
        <v>15735</v>
      </c>
      <c r="C13" s="57" t="s">
        <v>118</v>
      </c>
      <c r="D13" s="58">
        <v>45229</v>
      </c>
      <c r="E13" s="59">
        <v>0.46527777777777773</v>
      </c>
      <c r="F13" s="60" t="s">
        <v>119</v>
      </c>
      <c r="G13" s="61">
        <v>32328</v>
      </c>
      <c r="H13" s="62">
        <v>24</v>
      </c>
      <c r="I13" s="63" t="s">
        <v>120</v>
      </c>
      <c r="J13" s="64">
        <v>17513611</v>
      </c>
      <c r="K13" s="64">
        <v>13513611</v>
      </c>
      <c r="L13" s="64">
        <v>4000000</v>
      </c>
      <c r="M13" s="56">
        <v>0</v>
      </c>
      <c r="N13" s="56">
        <v>0</v>
      </c>
      <c r="O13" s="56">
        <v>5</v>
      </c>
      <c r="P13" s="56">
        <v>10</v>
      </c>
      <c r="Q13" s="56">
        <v>0</v>
      </c>
      <c r="R13" s="56">
        <v>0</v>
      </c>
      <c r="S13" s="70">
        <v>7</v>
      </c>
      <c r="T13" s="56">
        <v>10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67">
        <f t="shared" si="0"/>
        <v>32</v>
      </c>
      <c r="AB13" s="64" t="s">
        <v>81</v>
      </c>
      <c r="AC13" s="69" t="s">
        <v>122</v>
      </c>
      <c r="AD13" s="32" t="s">
        <v>123</v>
      </c>
      <c r="AE13" s="5" t="s">
        <v>124</v>
      </c>
      <c r="AF13" s="2" t="s">
        <v>92</v>
      </c>
      <c r="AG13" s="2"/>
      <c r="AH13" s="2"/>
      <c r="AI13" s="2"/>
      <c r="AJ13" s="15" t="s">
        <v>121</v>
      </c>
    </row>
    <row r="14" spans="1:36" ht="95.25" customHeight="1" x14ac:dyDescent="0.35">
      <c r="A14" s="55" t="s">
        <v>318</v>
      </c>
      <c r="B14" s="71">
        <v>15697</v>
      </c>
      <c r="C14" s="57" t="s">
        <v>125</v>
      </c>
      <c r="D14" s="58">
        <v>45229</v>
      </c>
      <c r="E14" s="59">
        <v>0.35416666666666669</v>
      </c>
      <c r="F14" s="60" t="s">
        <v>126</v>
      </c>
      <c r="G14" s="61">
        <v>32366</v>
      </c>
      <c r="H14" s="62">
        <v>49</v>
      </c>
      <c r="I14" s="61" t="s">
        <v>127</v>
      </c>
      <c r="J14" s="64">
        <v>9278468</v>
      </c>
      <c r="K14" s="64">
        <v>4639234</v>
      </c>
      <c r="L14" s="64">
        <v>4639234</v>
      </c>
      <c r="M14" s="56">
        <v>0</v>
      </c>
      <c r="N14" s="56">
        <v>8</v>
      </c>
      <c r="O14" s="56">
        <v>0</v>
      </c>
      <c r="P14" s="56">
        <v>10</v>
      </c>
      <c r="Q14" s="56">
        <v>0</v>
      </c>
      <c r="R14" s="56">
        <v>0</v>
      </c>
      <c r="S14" s="70">
        <v>7</v>
      </c>
      <c r="T14" s="56">
        <v>0</v>
      </c>
      <c r="U14" s="56">
        <v>8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67">
        <f t="shared" si="0"/>
        <v>33</v>
      </c>
      <c r="AB14" s="71" t="s">
        <v>81</v>
      </c>
      <c r="AC14" s="69" t="s">
        <v>129</v>
      </c>
      <c r="AD14" s="32" t="s">
        <v>130</v>
      </c>
      <c r="AE14" s="5" t="s">
        <v>131</v>
      </c>
      <c r="AF14" s="2" t="s">
        <v>132</v>
      </c>
      <c r="AG14" s="4" t="s">
        <v>133</v>
      </c>
      <c r="AH14" s="8"/>
      <c r="AI14" s="8" t="s">
        <v>117</v>
      </c>
      <c r="AJ14" s="13" t="s">
        <v>128</v>
      </c>
    </row>
    <row r="15" spans="1:36" ht="95.25" customHeight="1" x14ac:dyDescent="0.35">
      <c r="A15" s="55" t="s">
        <v>319</v>
      </c>
      <c r="B15" s="71">
        <v>15716</v>
      </c>
      <c r="C15" s="57" t="s">
        <v>134</v>
      </c>
      <c r="D15" s="58">
        <v>45229</v>
      </c>
      <c r="E15" s="59">
        <v>0.43055555555555558</v>
      </c>
      <c r="F15" s="60" t="s">
        <v>135</v>
      </c>
      <c r="G15" s="61">
        <v>30830</v>
      </c>
      <c r="H15" s="62">
        <v>51</v>
      </c>
      <c r="I15" s="63" t="s">
        <v>136</v>
      </c>
      <c r="J15" s="64">
        <v>18818440</v>
      </c>
      <c r="K15" s="64">
        <v>12818440</v>
      </c>
      <c r="L15" s="64">
        <v>6000000</v>
      </c>
      <c r="M15" s="56">
        <v>10</v>
      </c>
      <c r="N15" s="56">
        <v>0</v>
      </c>
      <c r="O15" s="56">
        <v>0</v>
      </c>
      <c r="P15" s="56">
        <v>10</v>
      </c>
      <c r="Q15" s="56">
        <v>0</v>
      </c>
      <c r="R15" s="56">
        <v>0</v>
      </c>
      <c r="S15" s="70">
        <v>3</v>
      </c>
      <c r="T15" s="56">
        <v>10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67">
        <f t="shared" si="0"/>
        <v>33</v>
      </c>
      <c r="AB15" s="73" t="s">
        <v>138</v>
      </c>
      <c r="AC15" s="69" t="s">
        <v>139</v>
      </c>
      <c r="AD15" s="33" t="s">
        <v>140</v>
      </c>
      <c r="AE15" s="5" t="s">
        <v>141</v>
      </c>
      <c r="AF15" s="2" t="s">
        <v>132</v>
      </c>
      <c r="AG15" s="4" t="s">
        <v>142</v>
      </c>
      <c r="AH15" s="2"/>
      <c r="AI15" s="2"/>
      <c r="AJ15" s="12" t="s">
        <v>137</v>
      </c>
    </row>
    <row r="16" spans="1:36" ht="95.25" customHeight="1" x14ac:dyDescent="0.35">
      <c r="A16" s="55" t="s">
        <v>320</v>
      </c>
      <c r="B16" s="71">
        <v>15772</v>
      </c>
      <c r="C16" s="57" t="s">
        <v>143</v>
      </c>
      <c r="D16" s="58">
        <v>45229</v>
      </c>
      <c r="E16" s="59">
        <v>0.57638888888888895</v>
      </c>
      <c r="F16" s="60" t="s">
        <v>144</v>
      </c>
      <c r="G16" s="61" t="s">
        <v>145</v>
      </c>
      <c r="H16" s="62">
        <v>80</v>
      </c>
      <c r="I16" s="63" t="s">
        <v>146</v>
      </c>
      <c r="J16" s="64">
        <v>56249697</v>
      </c>
      <c r="K16" s="64">
        <v>50249697</v>
      </c>
      <c r="L16" s="64">
        <v>6000000</v>
      </c>
      <c r="M16" s="56">
        <v>10</v>
      </c>
      <c r="N16" s="56">
        <v>0</v>
      </c>
      <c r="O16" s="56">
        <v>0</v>
      </c>
      <c r="P16" s="56">
        <v>10</v>
      </c>
      <c r="Q16" s="56">
        <v>0</v>
      </c>
      <c r="R16" s="56">
        <v>0</v>
      </c>
      <c r="S16" s="70">
        <v>3</v>
      </c>
      <c r="T16" s="56">
        <v>0</v>
      </c>
      <c r="U16" s="56">
        <v>8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67">
        <f t="shared" si="0"/>
        <v>31</v>
      </c>
      <c r="AB16" s="73" t="s">
        <v>148</v>
      </c>
      <c r="AC16" s="69" t="s">
        <v>149</v>
      </c>
      <c r="AD16" s="32" t="s">
        <v>150</v>
      </c>
      <c r="AE16" s="5" t="s">
        <v>151</v>
      </c>
      <c r="AF16" s="2" t="s">
        <v>152</v>
      </c>
      <c r="AG16" s="4" t="s">
        <v>153</v>
      </c>
      <c r="AH16" s="2"/>
      <c r="AI16" s="2"/>
      <c r="AJ16" s="12" t="s">
        <v>147</v>
      </c>
    </row>
    <row r="17" spans="1:36" ht="95.25" customHeight="1" x14ac:dyDescent="0.35">
      <c r="A17" s="55" t="s">
        <v>321</v>
      </c>
      <c r="B17" s="71">
        <v>15775</v>
      </c>
      <c r="C17" s="57" t="s">
        <v>154</v>
      </c>
      <c r="D17" s="58">
        <v>45229</v>
      </c>
      <c r="E17" s="59">
        <v>0.56944444444444442</v>
      </c>
      <c r="F17" s="60" t="s">
        <v>155</v>
      </c>
      <c r="G17" s="61" t="s">
        <v>156</v>
      </c>
      <c r="H17" s="62">
        <v>65</v>
      </c>
      <c r="I17" s="63" t="s">
        <v>157</v>
      </c>
      <c r="J17" s="64">
        <v>5575300</v>
      </c>
      <c r="K17" s="64">
        <v>2787650</v>
      </c>
      <c r="L17" s="64">
        <v>2787650</v>
      </c>
      <c r="M17" s="56">
        <v>10</v>
      </c>
      <c r="N17" s="56">
        <v>0</v>
      </c>
      <c r="O17" s="56">
        <v>0</v>
      </c>
      <c r="P17" s="56">
        <v>10</v>
      </c>
      <c r="Q17" s="56">
        <v>0</v>
      </c>
      <c r="R17" s="56">
        <v>0</v>
      </c>
      <c r="S17" s="70">
        <v>3</v>
      </c>
      <c r="T17" s="56">
        <v>10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67">
        <f t="shared" si="0"/>
        <v>33</v>
      </c>
      <c r="AB17" s="73" t="s">
        <v>159</v>
      </c>
      <c r="AC17" s="69" t="s">
        <v>149</v>
      </c>
      <c r="AD17" s="32" t="s">
        <v>150</v>
      </c>
      <c r="AE17" s="5" t="s">
        <v>151</v>
      </c>
      <c r="AF17" s="2" t="s">
        <v>160</v>
      </c>
      <c r="AG17" s="2"/>
      <c r="AH17" s="2"/>
      <c r="AI17" s="2"/>
      <c r="AJ17" s="13" t="s">
        <v>158</v>
      </c>
    </row>
    <row r="18" spans="1:36" ht="95.25" customHeight="1" x14ac:dyDescent="0.35">
      <c r="A18" s="55" t="s">
        <v>322</v>
      </c>
      <c r="B18" s="71">
        <v>15760</v>
      </c>
      <c r="C18" s="57" t="s">
        <v>161</v>
      </c>
      <c r="D18" s="58">
        <v>45229</v>
      </c>
      <c r="E18" s="59">
        <v>0.54166666666666663</v>
      </c>
      <c r="F18" s="60" t="s">
        <v>162</v>
      </c>
      <c r="G18" s="61" t="s">
        <v>163</v>
      </c>
      <c r="H18" s="62">
        <v>12</v>
      </c>
      <c r="I18" s="63" t="s">
        <v>347</v>
      </c>
      <c r="J18" s="64">
        <v>9121775</v>
      </c>
      <c r="K18" s="64">
        <v>6621775</v>
      </c>
      <c r="L18" s="64">
        <v>2500000</v>
      </c>
      <c r="M18" s="56">
        <v>0</v>
      </c>
      <c r="N18" s="56">
        <v>0</v>
      </c>
      <c r="O18" s="56">
        <v>5</v>
      </c>
      <c r="P18" s="56">
        <v>0</v>
      </c>
      <c r="Q18" s="56">
        <v>0</v>
      </c>
      <c r="R18" s="56">
        <v>0</v>
      </c>
      <c r="S18" s="70">
        <v>3</v>
      </c>
      <c r="T18" s="56">
        <v>0</v>
      </c>
      <c r="U18" s="56">
        <v>8</v>
      </c>
      <c r="V18" s="56">
        <v>0</v>
      </c>
      <c r="W18" s="56">
        <v>10</v>
      </c>
      <c r="X18" s="56">
        <v>0</v>
      </c>
      <c r="Y18" s="56">
        <v>0</v>
      </c>
      <c r="Z18" s="56">
        <v>5</v>
      </c>
      <c r="AA18" s="67">
        <f t="shared" si="0"/>
        <v>31</v>
      </c>
      <c r="AB18" s="73" t="s">
        <v>165</v>
      </c>
      <c r="AC18" s="69" t="s">
        <v>349</v>
      </c>
      <c r="AD18" s="34" t="s">
        <v>350</v>
      </c>
      <c r="AE18" s="5" t="s">
        <v>351</v>
      </c>
      <c r="AF18" s="2" t="s">
        <v>92</v>
      </c>
      <c r="AG18" s="2"/>
      <c r="AH18" s="2"/>
      <c r="AI18" s="2"/>
      <c r="AJ18" s="12" t="s">
        <v>164</v>
      </c>
    </row>
    <row r="19" spans="1:36" ht="95.25" customHeight="1" x14ac:dyDescent="0.35">
      <c r="A19" s="55" t="s">
        <v>323</v>
      </c>
      <c r="B19" s="71">
        <v>15757</v>
      </c>
      <c r="C19" s="57" t="s">
        <v>166</v>
      </c>
      <c r="D19" s="58">
        <v>45229</v>
      </c>
      <c r="E19" s="59">
        <v>0.53125</v>
      </c>
      <c r="F19" s="60" t="s">
        <v>167</v>
      </c>
      <c r="G19" s="61" t="s">
        <v>168</v>
      </c>
      <c r="H19" s="62">
        <v>28</v>
      </c>
      <c r="I19" s="63" t="s">
        <v>346</v>
      </c>
      <c r="J19" s="64">
        <v>16238899</v>
      </c>
      <c r="K19" s="64">
        <v>10238899</v>
      </c>
      <c r="L19" s="64">
        <v>6000000</v>
      </c>
      <c r="M19" s="56">
        <v>0</v>
      </c>
      <c r="N19" s="56">
        <v>8</v>
      </c>
      <c r="O19" s="56">
        <v>0</v>
      </c>
      <c r="P19" s="56">
        <v>10</v>
      </c>
      <c r="Q19" s="56">
        <v>0</v>
      </c>
      <c r="R19" s="56">
        <v>0</v>
      </c>
      <c r="S19" s="70">
        <v>6</v>
      </c>
      <c r="T19" s="56">
        <v>10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67">
        <f t="shared" si="0"/>
        <v>34</v>
      </c>
      <c r="AB19" s="74" t="s">
        <v>170</v>
      </c>
      <c r="AC19" s="69" t="s">
        <v>171</v>
      </c>
      <c r="AD19" s="32" t="s">
        <v>172</v>
      </c>
      <c r="AE19" s="5" t="s">
        <v>173</v>
      </c>
      <c r="AF19" s="2" t="s">
        <v>174</v>
      </c>
      <c r="AG19" s="4"/>
      <c r="AH19" s="2"/>
      <c r="AI19" s="2"/>
      <c r="AJ19" s="12" t="s">
        <v>169</v>
      </c>
    </row>
    <row r="20" spans="1:36" ht="95.25" customHeight="1" x14ac:dyDescent="0.35">
      <c r="A20" s="55" t="s">
        <v>324</v>
      </c>
      <c r="B20" s="71">
        <v>15761</v>
      </c>
      <c r="C20" s="57" t="s">
        <v>175</v>
      </c>
      <c r="D20" s="58">
        <v>45229</v>
      </c>
      <c r="E20" s="59">
        <v>0.55347222222222225</v>
      </c>
      <c r="F20" s="75" t="s">
        <v>176</v>
      </c>
      <c r="G20" s="61" t="s">
        <v>177</v>
      </c>
      <c r="H20" s="62">
        <v>70</v>
      </c>
      <c r="I20" s="76" t="s">
        <v>178</v>
      </c>
      <c r="J20" s="64">
        <v>25754063</v>
      </c>
      <c r="K20" s="64">
        <v>19754063</v>
      </c>
      <c r="L20" s="64">
        <v>6000000</v>
      </c>
      <c r="M20" s="56">
        <v>10</v>
      </c>
      <c r="N20" s="56">
        <v>0</v>
      </c>
      <c r="O20" s="56">
        <v>0</v>
      </c>
      <c r="P20" s="56">
        <v>10</v>
      </c>
      <c r="Q20" s="56">
        <v>0</v>
      </c>
      <c r="R20" s="56">
        <v>0</v>
      </c>
      <c r="S20" s="70">
        <v>0</v>
      </c>
      <c r="T20" s="56">
        <v>10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67">
        <f t="shared" si="0"/>
        <v>30</v>
      </c>
      <c r="AB20" s="73" t="s">
        <v>180</v>
      </c>
      <c r="AC20" s="69" t="s">
        <v>181</v>
      </c>
      <c r="AD20" s="32" t="s">
        <v>182</v>
      </c>
      <c r="AE20" s="5" t="s">
        <v>183</v>
      </c>
      <c r="AF20" s="2" t="s">
        <v>184</v>
      </c>
      <c r="AG20" s="2"/>
      <c r="AH20" s="2"/>
      <c r="AI20" s="2"/>
      <c r="AJ20" s="12" t="s">
        <v>179</v>
      </c>
    </row>
    <row r="21" spans="1:36" ht="135.75" customHeight="1" x14ac:dyDescent="0.35">
      <c r="A21" s="55" t="s">
        <v>325</v>
      </c>
      <c r="B21" s="71">
        <v>15830</v>
      </c>
      <c r="C21" s="57" t="s">
        <v>185</v>
      </c>
      <c r="D21" s="58">
        <v>45230</v>
      </c>
      <c r="E21" s="59">
        <v>0.46319444444444446</v>
      </c>
      <c r="F21" s="60" t="s">
        <v>186</v>
      </c>
      <c r="G21" s="61" t="s">
        <v>187</v>
      </c>
      <c r="H21" s="62">
        <v>48</v>
      </c>
      <c r="I21" s="63" t="s">
        <v>345</v>
      </c>
      <c r="J21" s="64">
        <v>23044884</v>
      </c>
      <c r="K21" s="64">
        <v>19044884</v>
      </c>
      <c r="L21" s="64">
        <v>4000000</v>
      </c>
      <c r="M21" s="56">
        <v>0</v>
      </c>
      <c r="N21" s="56">
        <v>8</v>
      </c>
      <c r="O21" s="56">
        <v>0</v>
      </c>
      <c r="P21" s="56">
        <v>10</v>
      </c>
      <c r="Q21" s="56">
        <v>0</v>
      </c>
      <c r="R21" s="56">
        <v>0</v>
      </c>
      <c r="S21" s="70">
        <v>5</v>
      </c>
      <c r="T21" s="56">
        <v>10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5</v>
      </c>
      <c r="AA21" s="67">
        <f>SUM(M21:Z21)</f>
        <v>38</v>
      </c>
      <c r="AB21" s="73" t="s">
        <v>189</v>
      </c>
      <c r="AC21" s="69" t="s">
        <v>190</v>
      </c>
      <c r="AD21" s="32" t="s">
        <v>73</v>
      </c>
      <c r="AE21" s="5" t="s">
        <v>74</v>
      </c>
      <c r="AF21" s="4" t="s">
        <v>191</v>
      </c>
      <c r="AG21" s="2"/>
      <c r="AH21" s="2"/>
      <c r="AI21" s="2"/>
      <c r="AJ21" s="13" t="s">
        <v>188</v>
      </c>
    </row>
    <row r="22" spans="1:36" ht="99" customHeight="1" x14ac:dyDescent="0.35">
      <c r="A22" s="55" t="s">
        <v>326</v>
      </c>
      <c r="B22" s="71">
        <v>15828</v>
      </c>
      <c r="C22" s="57" t="s">
        <v>192</v>
      </c>
      <c r="D22" s="58">
        <v>45230</v>
      </c>
      <c r="E22" s="59">
        <v>0.42222222222222222</v>
      </c>
      <c r="F22" s="75" t="s">
        <v>193</v>
      </c>
      <c r="G22" s="61" t="s">
        <v>194</v>
      </c>
      <c r="H22" s="62">
        <v>172</v>
      </c>
      <c r="I22" s="76" t="s">
        <v>195</v>
      </c>
      <c r="J22" s="64">
        <v>14217400</v>
      </c>
      <c r="K22" s="64">
        <v>8217400</v>
      </c>
      <c r="L22" s="83">
        <v>3736487</v>
      </c>
      <c r="M22" s="56">
        <v>10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70">
        <v>7</v>
      </c>
      <c r="T22" s="56">
        <v>10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67">
        <f t="shared" si="0"/>
        <v>27</v>
      </c>
      <c r="AB22" s="77" t="s">
        <v>197</v>
      </c>
      <c r="AC22" s="69" t="s">
        <v>198</v>
      </c>
      <c r="AD22" s="32" t="s">
        <v>199</v>
      </c>
      <c r="AE22" s="5" t="s">
        <v>200</v>
      </c>
      <c r="AF22" s="2" t="s">
        <v>92</v>
      </c>
      <c r="AG22" s="2"/>
      <c r="AH22" s="2"/>
      <c r="AI22" s="2"/>
      <c r="AJ22" s="13" t="s">
        <v>196</v>
      </c>
    </row>
    <row r="23" spans="1:36" ht="95.25" customHeight="1" x14ac:dyDescent="0.35">
      <c r="A23" s="55" t="s">
        <v>327</v>
      </c>
      <c r="B23" s="71">
        <v>15827</v>
      </c>
      <c r="C23" s="57" t="s">
        <v>201</v>
      </c>
      <c r="D23" s="58">
        <v>45230</v>
      </c>
      <c r="E23" s="59">
        <v>0.50694444444444442</v>
      </c>
      <c r="F23" s="75" t="s">
        <v>202</v>
      </c>
      <c r="G23" s="61" t="s">
        <v>203</v>
      </c>
      <c r="H23" s="62">
        <v>72</v>
      </c>
      <c r="I23" s="76" t="s">
        <v>204</v>
      </c>
      <c r="J23" s="64">
        <v>6123940</v>
      </c>
      <c r="K23" s="64">
        <v>3061940</v>
      </c>
      <c r="L23" s="64">
        <v>3061940</v>
      </c>
      <c r="M23" s="56">
        <v>10</v>
      </c>
      <c r="N23" s="56">
        <v>0</v>
      </c>
      <c r="O23" s="56">
        <v>0</v>
      </c>
      <c r="P23" s="56">
        <v>10</v>
      </c>
      <c r="Q23" s="56">
        <v>0</v>
      </c>
      <c r="R23" s="56">
        <v>0</v>
      </c>
      <c r="S23" s="70">
        <v>3</v>
      </c>
      <c r="T23" s="56">
        <v>4</v>
      </c>
      <c r="U23" s="56">
        <v>0</v>
      </c>
      <c r="V23" s="56">
        <v>0</v>
      </c>
      <c r="W23" s="56">
        <v>10</v>
      </c>
      <c r="X23" s="56">
        <v>0</v>
      </c>
      <c r="Y23" s="56">
        <v>0</v>
      </c>
      <c r="Z23" s="56">
        <v>0</v>
      </c>
      <c r="AA23" s="67">
        <f t="shared" si="0"/>
        <v>37</v>
      </c>
      <c r="AB23" s="78" t="s">
        <v>159</v>
      </c>
      <c r="AC23" s="69" t="s">
        <v>206</v>
      </c>
      <c r="AD23" s="32" t="s">
        <v>207</v>
      </c>
      <c r="AE23" s="5" t="s">
        <v>208</v>
      </c>
      <c r="AF23" s="2" t="s">
        <v>85</v>
      </c>
      <c r="AG23" s="3"/>
      <c r="AH23" s="2"/>
      <c r="AI23" s="8" t="s">
        <v>209</v>
      </c>
      <c r="AJ23" s="13" t="s">
        <v>205</v>
      </c>
    </row>
    <row r="24" spans="1:36" ht="95.25" customHeight="1" x14ac:dyDescent="0.35">
      <c r="A24" s="55" t="s">
        <v>328</v>
      </c>
      <c r="B24" s="71">
        <v>15824</v>
      </c>
      <c r="C24" s="57" t="s">
        <v>210</v>
      </c>
      <c r="D24" s="58">
        <v>45230</v>
      </c>
      <c r="E24" s="59">
        <v>0.4861111111111111</v>
      </c>
      <c r="F24" s="60" t="s">
        <v>211</v>
      </c>
      <c r="G24" s="61" t="s">
        <v>212</v>
      </c>
      <c r="H24" s="62">
        <v>112</v>
      </c>
      <c r="I24" s="76" t="s">
        <v>213</v>
      </c>
      <c r="J24" s="64">
        <v>18333582</v>
      </c>
      <c r="K24" s="64">
        <v>12333582</v>
      </c>
      <c r="L24" s="64">
        <v>6000000</v>
      </c>
      <c r="M24" s="56">
        <v>10</v>
      </c>
      <c r="N24" s="56">
        <v>0</v>
      </c>
      <c r="O24" s="56">
        <v>0</v>
      </c>
      <c r="P24" s="56">
        <v>10</v>
      </c>
      <c r="Q24" s="56">
        <v>0</v>
      </c>
      <c r="R24" s="56">
        <v>0</v>
      </c>
      <c r="S24" s="70">
        <v>3</v>
      </c>
      <c r="T24" s="56">
        <v>10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67">
        <f t="shared" si="0"/>
        <v>33</v>
      </c>
      <c r="AB24" s="73" t="s">
        <v>215</v>
      </c>
      <c r="AC24" s="69" t="s">
        <v>82</v>
      </c>
      <c r="AD24" s="32" t="s">
        <v>83</v>
      </c>
      <c r="AE24" s="5" t="s">
        <v>84</v>
      </c>
      <c r="AF24" s="2" t="s">
        <v>152</v>
      </c>
      <c r="AG24" s="2"/>
      <c r="AH24" s="2"/>
      <c r="AI24" s="2"/>
      <c r="AJ24" s="12" t="s">
        <v>214</v>
      </c>
    </row>
    <row r="25" spans="1:36" ht="95.25" customHeight="1" x14ac:dyDescent="0.35">
      <c r="A25" s="55" t="s">
        <v>329</v>
      </c>
      <c r="B25" s="71">
        <v>15825</v>
      </c>
      <c r="C25" s="57" t="s">
        <v>216</v>
      </c>
      <c r="D25" s="58">
        <v>45230</v>
      </c>
      <c r="E25" s="59">
        <v>0.5</v>
      </c>
      <c r="F25" s="60" t="s">
        <v>217</v>
      </c>
      <c r="G25" s="61" t="s">
        <v>218</v>
      </c>
      <c r="H25" s="62">
        <v>8</v>
      </c>
      <c r="I25" s="61" t="s">
        <v>219</v>
      </c>
      <c r="J25" s="64">
        <v>3766081</v>
      </c>
      <c r="K25" s="64">
        <v>1883041</v>
      </c>
      <c r="L25" s="64">
        <v>1883040</v>
      </c>
      <c r="M25" s="56">
        <v>0</v>
      </c>
      <c r="N25" s="56">
        <v>0</v>
      </c>
      <c r="O25" s="56">
        <v>5</v>
      </c>
      <c r="P25" s="56">
        <v>10</v>
      </c>
      <c r="Q25" s="56">
        <v>0</v>
      </c>
      <c r="R25" s="56">
        <v>0</v>
      </c>
      <c r="S25" s="70">
        <v>3</v>
      </c>
      <c r="T25" s="56">
        <v>10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5</v>
      </c>
      <c r="AA25" s="67">
        <f t="shared" si="0"/>
        <v>33</v>
      </c>
      <c r="AB25" s="71" t="s">
        <v>40</v>
      </c>
      <c r="AC25" s="69" t="s">
        <v>221</v>
      </c>
      <c r="AD25" s="32" t="s">
        <v>222</v>
      </c>
      <c r="AE25" s="5" t="s">
        <v>223</v>
      </c>
      <c r="AF25" s="2" t="s">
        <v>174</v>
      </c>
      <c r="AG25" s="2"/>
      <c r="AH25" s="2"/>
      <c r="AI25" s="2"/>
      <c r="AJ25" s="12" t="s">
        <v>220</v>
      </c>
    </row>
    <row r="26" spans="1:36" ht="95.25" customHeight="1" x14ac:dyDescent="0.35">
      <c r="A26" s="55" t="s">
        <v>330</v>
      </c>
      <c r="B26" s="71">
        <v>15779</v>
      </c>
      <c r="C26" s="57" t="s">
        <v>224</v>
      </c>
      <c r="D26" s="58">
        <v>45224</v>
      </c>
      <c r="E26" s="59">
        <v>0.34930555555555554</v>
      </c>
      <c r="F26" s="60" t="s">
        <v>225</v>
      </c>
      <c r="G26" s="61" t="s">
        <v>226</v>
      </c>
      <c r="H26" s="62">
        <v>41</v>
      </c>
      <c r="I26" s="63" t="s">
        <v>227</v>
      </c>
      <c r="J26" s="64">
        <v>5873877</v>
      </c>
      <c r="K26" s="64">
        <v>2936939</v>
      </c>
      <c r="L26" s="64">
        <v>2936938</v>
      </c>
      <c r="M26" s="56">
        <v>0</v>
      </c>
      <c r="N26" s="56">
        <v>8</v>
      </c>
      <c r="O26" s="56">
        <v>0</v>
      </c>
      <c r="P26" s="56">
        <v>0</v>
      </c>
      <c r="Q26" s="56">
        <v>0</v>
      </c>
      <c r="R26" s="56">
        <v>0</v>
      </c>
      <c r="S26" s="70">
        <v>3</v>
      </c>
      <c r="T26" s="56">
        <v>10</v>
      </c>
      <c r="U26" s="56">
        <v>0</v>
      </c>
      <c r="V26" s="56">
        <v>0</v>
      </c>
      <c r="W26" s="56">
        <v>10</v>
      </c>
      <c r="X26" s="56">
        <v>0</v>
      </c>
      <c r="Y26" s="56">
        <v>0</v>
      </c>
      <c r="Z26" s="56">
        <v>0</v>
      </c>
      <c r="AA26" s="67">
        <f t="shared" si="0"/>
        <v>31</v>
      </c>
      <c r="AB26" s="71" t="s">
        <v>40</v>
      </c>
      <c r="AC26" s="69" t="s">
        <v>229</v>
      </c>
      <c r="AD26" s="32" t="s">
        <v>230</v>
      </c>
      <c r="AE26" s="5" t="s">
        <v>231</v>
      </c>
      <c r="AF26" s="2" t="s">
        <v>92</v>
      </c>
      <c r="AG26" s="2"/>
      <c r="AH26" s="2"/>
      <c r="AI26" s="2"/>
      <c r="AJ26" s="13" t="s">
        <v>228</v>
      </c>
    </row>
    <row r="27" spans="1:36" ht="107.25" customHeight="1" x14ac:dyDescent="0.35">
      <c r="A27" s="55" t="s">
        <v>331</v>
      </c>
      <c r="B27" s="71">
        <v>15819</v>
      </c>
      <c r="C27" s="57" t="s">
        <v>232</v>
      </c>
      <c r="D27" s="58">
        <v>45230</v>
      </c>
      <c r="E27" s="59">
        <v>0.44930555555555557</v>
      </c>
      <c r="F27" s="60" t="s">
        <v>233</v>
      </c>
      <c r="G27" s="61">
        <v>39746</v>
      </c>
      <c r="H27" s="62">
        <v>12</v>
      </c>
      <c r="I27" s="76" t="s">
        <v>234</v>
      </c>
      <c r="J27" s="64">
        <v>6559866</v>
      </c>
      <c r="K27" s="64">
        <v>4059866</v>
      </c>
      <c r="L27" s="64">
        <v>2500000</v>
      </c>
      <c r="M27" s="56">
        <v>0</v>
      </c>
      <c r="N27" s="56">
        <v>0</v>
      </c>
      <c r="O27" s="56">
        <v>5</v>
      </c>
      <c r="P27" s="56">
        <v>10</v>
      </c>
      <c r="Q27" s="56">
        <v>0</v>
      </c>
      <c r="R27" s="56">
        <v>0</v>
      </c>
      <c r="S27" s="70">
        <v>7</v>
      </c>
      <c r="T27" s="56">
        <v>10</v>
      </c>
      <c r="U27" s="56">
        <v>0</v>
      </c>
      <c r="V27" s="56">
        <v>0</v>
      </c>
      <c r="W27" s="56">
        <v>10</v>
      </c>
      <c r="X27" s="56">
        <v>0</v>
      </c>
      <c r="Y27" s="56">
        <v>0</v>
      </c>
      <c r="Z27" s="56">
        <v>0</v>
      </c>
      <c r="AA27" s="67">
        <f t="shared" si="0"/>
        <v>42</v>
      </c>
      <c r="AB27" s="73" t="s">
        <v>148</v>
      </c>
      <c r="AC27" s="69" t="s">
        <v>236</v>
      </c>
      <c r="AD27" s="32" t="s">
        <v>237</v>
      </c>
      <c r="AE27" s="5" t="s">
        <v>238</v>
      </c>
      <c r="AF27" s="2" t="s">
        <v>92</v>
      </c>
      <c r="AG27" s="2"/>
      <c r="AH27" s="2"/>
      <c r="AI27" s="2"/>
      <c r="AJ27" s="12" t="s">
        <v>235</v>
      </c>
    </row>
    <row r="28" spans="1:36" ht="95.25" customHeight="1" x14ac:dyDescent="0.35">
      <c r="A28" s="55" t="s">
        <v>332</v>
      </c>
      <c r="B28" s="71">
        <v>15851</v>
      </c>
      <c r="C28" s="57" t="s">
        <v>239</v>
      </c>
      <c r="D28" s="58">
        <v>45230</v>
      </c>
      <c r="E28" s="59">
        <v>0.56666666666666665</v>
      </c>
      <c r="F28" s="60" t="s">
        <v>240</v>
      </c>
      <c r="G28" s="61" t="s">
        <v>241</v>
      </c>
      <c r="H28" s="62">
        <v>121</v>
      </c>
      <c r="I28" s="63" t="s">
        <v>242</v>
      </c>
      <c r="J28" s="64">
        <v>17279045</v>
      </c>
      <c r="K28" s="64">
        <v>11279045</v>
      </c>
      <c r="L28" s="64">
        <v>6000000</v>
      </c>
      <c r="M28" s="56">
        <v>10</v>
      </c>
      <c r="N28" s="56">
        <v>0</v>
      </c>
      <c r="O28" s="56">
        <v>0</v>
      </c>
      <c r="P28" s="56">
        <v>10</v>
      </c>
      <c r="Q28" s="56">
        <v>10</v>
      </c>
      <c r="R28" s="56">
        <v>0</v>
      </c>
      <c r="S28" s="70">
        <v>10</v>
      </c>
      <c r="T28" s="56">
        <v>10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67">
        <f t="shared" si="0"/>
        <v>50</v>
      </c>
      <c r="AB28" s="73" t="s">
        <v>244</v>
      </c>
      <c r="AC28" s="69" t="s">
        <v>245</v>
      </c>
      <c r="AD28" s="32" t="s">
        <v>246</v>
      </c>
      <c r="AE28" s="10" t="s">
        <v>247</v>
      </c>
      <c r="AF28" s="2" t="s">
        <v>174</v>
      </c>
      <c r="AG28" s="2"/>
      <c r="AH28" s="2"/>
      <c r="AI28" s="2"/>
      <c r="AJ28" s="12" t="s">
        <v>243</v>
      </c>
    </row>
    <row r="29" spans="1:36" ht="95.25" customHeight="1" x14ac:dyDescent="0.35">
      <c r="A29" s="55" t="s">
        <v>333</v>
      </c>
      <c r="B29" s="71">
        <v>15850</v>
      </c>
      <c r="C29" s="57" t="s">
        <v>248</v>
      </c>
      <c r="D29" s="58">
        <v>45230</v>
      </c>
      <c r="E29" s="59">
        <v>0.4694444444444445</v>
      </c>
      <c r="F29" s="60" t="s">
        <v>249</v>
      </c>
      <c r="G29" s="61" t="s">
        <v>250</v>
      </c>
      <c r="H29" s="62">
        <v>78</v>
      </c>
      <c r="I29" s="63" t="s">
        <v>251</v>
      </c>
      <c r="J29" s="64">
        <v>32870093</v>
      </c>
      <c r="K29" s="64">
        <v>26870093</v>
      </c>
      <c r="L29" s="64">
        <v>6000000</v>
      </c>
      <c r="M29" s="56">
        <v>10</v>
      </c>
      <c r="N29" s="56">
        <v>0</v>
      </c>
      <c r="O29" s="56">
        <v>0</v>
      </c>
      <c r="P29" s="56">
        <v>10</v>
      </c>
      <c r="Q29" s="56">
        <v>10</v>
      </c>
      <c r="R29" s="56">
        <v>0</v>
      </c>
      <c r="S29" s="70">
        <v>7</v>
      </c>
      <c r="T29" s="56">
        <v>10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67">
        <f t="shared" si="0"/>
        <v>47</v>
      </c>
      <c r="AB29" s="71" t="s">
        <v>40</v>
      </c>
      <c r="AC29" s="69" t="s">
        <v>253</v>
      </c>
      <c r="AD29" s="32" t="s">
        <v>73</v>
      </c>
      <c r="AE29" s="5" t="s">
        <v>74</v>
      </c>
      <c r="AF29" s="2"/>
      <c r="AG29" s="2"/>
      <c r="AH29" s="2"/>
      <c r="AI29" s="2"/>
      <c r="AJ29" s="12" t="s">
        <v>252</v>
      </c>
    </row>
    <row r="30" spans="1:36" ht="95.25" customHeight="1" x14ac:dyDescent="0.35">
      <c r="A30" s="55" t="s">
        <v>334</v>
      </c>
      <c r="B30" s="71">
        <v>15837</v>
      </c>
      <c r="C30" s="57" t="s">
        <v>254</v>
      </c>
      <c r="D30" s="58">
        <v>45230</v>
      </c>
      <c r="E30" s="59">
        <v>0.4145833333333333</v>
      </c>
      <c r="F30" s="60" t="s">
        <v>255</v>
      </c>
      <c r="G30" s="61" t="s">
        <v>256</v>
      </c>
      <c r="H30" s="62">
        <v>107</v>
      </c>
      <c r="I30" s="76" t="s">
        <v>257</v>
      </c>
      <c r="J30" s="64">
        <v>32209740</v>
      </c>
      <c r="K30" s="64">
        <v>26209740</v>
      </c>
      <c r="L30" s="64">
        <v>6000000</v>
      </c>
      <c r="M30" s="56">
        <v>10</v>
      </c>
      <c r="N30" s="56">
        <v>0</v>
      </c>
      <c r="O30" s="56">
        <v>0</v>
      </c>
      <c r="P30" s="56">
        <v>10</v>
      </c>
      <c r="Q30" s="56">
        <v>0</v>
      </c>
      <c r="R30" s="56">
        <v>0</v>
      </c>
      <c r="S30" s="70">
        <v>7</v>
      </c>
      <c r="T30" s="56">
        <v>0</v>
      </c>
      <c r="U30" s="56">
        <v>8</v>
      </c>
      <c r="V30" s="56">
        <v>0</v>
      </c>
      <c r="W30" s="56">
        <v>0</v>
      </c>
      <c r="X30" s="56">
        <v>0</v>
      </c>
      <c r="Y30" s="56">
        <v>0</v>
      </c>
      <c r="Z30" s="56">
        <v>0</v>
      </c>
      <c r="AA30" s="67">
        <f t="shared" si="0"/>
        <v>35</v>
      </c>
      <c r="AB30" s="79" t="s">
        <v>259</v>
      </c>
      <c r="AC30" s="69" t="s">
        <v>260</v>
      </c>
      <c r="AD30" s="32" t="s">
        <v>199</v>
      </c>
      <c r="AE30" s="5" t="s">
        <v>200</v>
      </c>
      <c r="AF30" s="2"/>
      <c r="AG30" s="2"/>
      <c r="AH30" s="2"/>
      <c r="AI30" s="2"/>
      <c r="AJ30" s="13" t="s">
        <v>258</v>
      </c>
    </row>
    <row r="31" spans="1:36" ht="95.25" customHeight="1" x14ac:dyDescent="0.35">
      <c r="A31" s="55" t="s">
        <v>335</v>
      </c>
      <c r="B31" s="71">
        <v>15854</v>
      </c>
      <c r="C31" s="57" t="s">
        <v>261</v>
      </c>
      <c r="D31" s="58">
        <v>45230</v>
      </c>
      <c r="E31" s="59">
        <v>0.57291666666666663</v>
      </c>
      <c r="F31" s="60" t="s">
        <v>262</v>
      </c>
      <c r="G31" s="61" t="s">
        <v>263</v>
      </c>
      <c r="H31" s="62">
        <v>30</v>
      </c>
      <c r="I31" s="63" t="s">
        <v>264</v>
      </c>
      <c r="J31" s="64">
        <v>2828290</v>
      </c>
      <c r="K31" s="64">
        <v>1414145</v>
      </c>
      <c r="L31" s="64">
        <v>1414145</v>
      </c>
      <c r="M31" s="56">
        <v>0</v>
      </c>
      <c r="N31" s="56">
        <v>8</v>
      </c>
      <c r="O31" s="56">
        <v>0</v>
      </c>
      <c r="P31" s="56">
        <v>10</v>
      </c>
      <c r="Q31" s="56">
        <v>0</v>
      </c>
      <c r="R31" s="56">
        <v>0</v>
      </c>
      <c r="S31" s="70">
        <v>3</v>
      </c>
      <c r="T31" s="56">
        <v>10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67">
        <f t="shared" si="0"/>
        <v>31</v>
      </c>
      <c r="AB31" s="71" t="s">
        <v>40</v>
      </c>
      <c r="AC31" s="69" t="s">
        <v>266</v>
      </c>
      <c r="AD31" s="32" t="s">
        <v>267</v>
      </c>
      <c r="AE31" s="5" t="s">
        <v>268</v>
      </c>
      <c r="AF31" s="2" t="s">
        <v>85</v>
      </c>
      <c r="AG31" s="2"/>
      <c r="AH31" s="2"/>
      <c r="AI31" s="2"/>
      <c r="AJ31" s="12" t="s">
        <v>265</v>
      </c>
    </row>
    <row r="32" spans="1:36" ht="95.25" customHeight="1" x14ac:dyDescent="0.35">
      <c r="A32" s="55" t="s">
        <v>336</v>
      </c>
      <c r="B32" s="71">
        <v>15858</v>
      </c>
      <c r="C32" s="57" t="s">
        <v>269</v>
      </c>
      <c r="D32" s="58">
        <v>45230</v>
      </c>
      <c r="E32" s="59">
        <v>0.45624999999999999</v>
      </c>
      <c r="F32" s="60" t="s">
        <v>270</v>
      </c>
      <c r="G32" s="61" t="s">
        <v>271</v>
      </c>
      <c r="H32" s="62">
        <v>67</v>
      </c>
      <c r="I32" s="61" t="s">
        <v>272</v>
      </c>
      <c r="J32" s="64">
        <v>10081133</v>
      </c>
      <c r="K32" s="64">
        <v>5040566</v>
      </c>
      <c r="L32" s="64">
        <v>5040566</v>
      </c>
      <c r="M32" s="56">
        <v>10</v>
      </c>
      <c r="N32" s="56">
        <v>0</v>
      </c>
      <c r="O32" s="56">
        <v>0</v>
      </c>
      <c r="P32" s="56">
        <v>10</v>
      </c>
      <c r="Q32" s="56">
        <v>0</v>
      </c>
      <c r="R32" s="56">
        <v>0</v>
      </c>
      <c r="S32" s="70">
        <v>3</v>
      </c>
      <c r="T32" s="56">
        <v>10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67">
        <f t="shared" si="0"/>
        <v>33</v>
      </c>
      <c r="AB32" s="73" t="s">
        <v>274</v>
      </c>
      <c r="AC32" s="69" t="s">
        <v>275</v>
      </c>
      <c r="AD32" s="32" t="s">
        <v>276</v>
      </c>
      <c r="AE32" s="5" t="s">
        <v>277</v>
      </c>
      <c r="AF32" s="4" t="s">
        <v>278</v>
      </c>
      <c r="AG32" s="2"/>
      <c r="AH32" s="2"/>
      <c r="AI32" s="2"/>
      <c r="AJ32" s="12" t="s">
        <v>273</v>
      </c>
    </row>
    <row r="33" spans="1:36" ht="95.25" customHeight="1" x14ac:dyDescent="0.3">
      <c r="A33" s="55" t="s">
        <v>337</v>
      </c>
      <c r="B33" s="56">
        <v>15623</v>
      </c>
      <c r="C33" s="57" t="s">
        <v>279</v>
      </c>
      <c r="D33" s="58">
        <v>45225</v>
      </c>
      <c r="E33" s="59">
        <v>0.56944444444444442</v>
      </c>
      <c r="F33" s="75" t="s">
        <v>280</v>
      </c>
      <c r="G33" s="61" t="s">
        <v>281</v>
      </c>
      <c r="H33" s="62">
        <v>23</v>
      </c>
      <c r="I33" s="63" t="s">
        <v>282</v>
      </c>
      <c r="J33" s="64">
        <v>14948533</v>
      </c>
      <c r="K33" s="64">
        <v>10948533</v>
      </c>
      <c r="L33" s="64">
        <v>4000000</v>
      </c>
      <c r="M33" s="56">
        <v>0</v>
      </c>
      <c r="N33" s="56">
        <v>0</v>
      </c>
      <c r="O33" s="56">
        <v>5</v>
      </c>
      <c r="P33" s="56">
        <v>10</v>
      </c>
      <c r="Q33" s="56">
        <v>0</v>
      </c>
      <c r="R33" s="56">
        <v>0</v>
      </c>
      <c r="S33" s="70">
        <v>3</v>
      </c>
      <c r="T33" s="56">
        <v>10</v>
      </c>
      <c r="U33" s="56">
        <v>0</v>
      </c>
      <c r="V33" s="56">
        <v>0</v>
      </c>
      <c r="W33" s="56">
        <v>0</v>
      </c>
      <c r="X33" s="56">
        <v>0</v>
      </c>
      <c r="Y33" s="56">
        <v>0</v>
      </c>
      <c r="Z33" s="56">
        <v>0</v>
      </c>
      <c r="AA33" s="67">
        <f t="shared" si="0"/>
        <v>28</v>
      </c>
      <c r="AB33" s="64" t="s">
        <v>40</v>
      </c>
      <c r="AC33" s="69" t="s">
        <v>82</v>
      </c>
      <c r="AD33" s="32" t="s">
        <v>83</v>
      </c>
      <c r="AE33" s="16" t="s">
        <v>84</v>
      </c>
      <c r="AF33" s="17"/>
      <c r="AG33" s="17"/>
      <c r="AH33" s="17"/>
      <c r="AI33" s="18" t="s">
        <v>284</v>
      </c>
      <c r="AJ33" s="15" t="s">
        <v>283</v>
      </c>
    </row>
    <row r="34" spans="1:36" ht="95.25" customHeight="1" x14ac:dyDescent="0.3">
      <c r="A34" s="55" t="s">
        <v>338</v>
      </c>
      <c r="B34" s="56">
        <v>15741</v>
      </c>
      <c r="C34" s="57" t="s">
        <v>285</v>
      </c>
      <c r="D34" s="58">
        <v>45229</v>
      </c>
      <c r="E34" s="59">
        <v>0.46180555555555558</v>
      </c>
      <c r="F34" s="60" t="s">
        <v>286</v>
      </c>
      <c r="G34" s="61">
        <v>32701</v>
      </c>
      <c r="H34" s="62">
        <v>21</v>
      </c>
      <c r="I34" s="63" t="s">
        <v>120</v>
      </c>
      <c r="J34" s="64">
        <v>17075419</v>
      </c>
      <c r="K34" s="64">
        <v>13075419</v>
      </c>
      <c r="L34" s="64">
        <v>4000000</v>
      </c>
      <c r="M34" s="56">
        <v>0</v>
      </c>
      <c r="N34" s="56">
        <v>0</v>
      </c>
      <c r="O34" s="56">
        <v>5</v>
      </c>
      <c r="P34" s="56">
        <v>0</v>
      </c>
      <c r="Q34" s="56">
        <v>10</v>
      </c>
      <c r="R34" s="56">
        <v>0</v>
      </c>
      <c r="S34" s="66">
        <v>3</v>
      </c>
      <c r="T34" s="56">
        <v>10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67">
        <f t="shared" si="0"/>
        <v>28</v>
      </c>
      <c r="AB34" s="71" t="s">
        <v>81</v>
      </c>
      <c r="AC34" s="69" t="s">
        <v>122</v>
      </c>
      <c r="AD34" s="32" t="s">
        <v>123</v>
      </c>
      <c r="AE34" s="16" t="s">
        <v>124</v>
      </c>
      <c r="AF34" s="17" t="s">
        <v>85</v>
      </c>
      <c r="AG34" s="19" t="s">
        <v>288</v>
      </c>
      <c r="AH34" s="17"/>
      <c r="AI34" s="19"/>
      <c r="AJ34" s="14" t="s">
        <v>287</v>
      </c>
    </row>
    <row r="35" spans="1:36" ht="95.25" customHeight="1" x14ac:dyDescent="0.3">
      <c r="A35" s="55" t="s">
        <v>339</v>
      </c>
      <c r="B35" s="71">
        <v>15852</v>
      </c>
      <c r="C35" s="57" t="s">
        <v>289</v>
      </c>
      <c r="D35" s="58">
        <v>45230</v>
      </c>
      <c r="E35" s="59">
        <v>0.50972222222222219</v>
      </c>
      <c r="F35" s="60" t="s">
        <v>290</v>
      </c>
      <c r="G35" s="61" t="s">
        <v>291</v>
      </c>
      <c r="H35" s="62">
        <v>6</v>
      </c>
      <c r="I35" s="63" t="s">
        <v>292</v>
      </c>
      <c r="J35" s="64">
        <v>5942449</v>
      </c>
      <c r="K35" s="64">
        <v>3442449</v>
      </c>
      <c r="L35" s="64">
        <v>2500000</v>
      </c>
      <c r="M35" s="81">
        <v>0</v>
      </c>
      <c r="N35" s="81">
        <v>0</v>
      </c>
      <c r="O35" s="81">
        <v>5</v>
      </c>
      <c r="P35" s="81">
        <v>0</v>
      </c>
      <c r="Q35" s="81">
        <v>0</v>
      </c>
      <c r="R35" s="81">
        <v>0</v>
      </c>
      <c r="S35" s="66">
        <v>4</v>
      </c>
      <c r="T35" s="81">
        <v>10</v>
      </c>
      <c r="U35" s="81">
        <v>0</v>
      </c>
      <c r="V35" s="81">
        <v>0</v>
      </c>
      <c r="W35" s="81">
        <v>10</v>
      </c>
      <c r="X35" s="81">
        <v>0</v>
      </c>
      <c r="Y35" s="81">
        <v>0</v>
      </c>
      <c r="Z35" s="81">
        <v>0</v>
      </c>
      <c r="AA35" s="67">
        <f t="shared" si="0"/>
        <v>29</v>
      </c>
      <c r="AB35" s="82" t="s">
        <v>294</v>
      </c>
      <c r="AC35" s="80" t="s">
        <v>295</v>
      </c>
      <c r="AD35" s="32" t="s">
        <v>296</v>
      </c>
      <c r="AE35" s="16" t="s">
        <v>297</v>
      </c>
      <c r="AF35" s="17" t="s">
        <v>174</v>
      </c>
      <c r="AG35" s="17"/>
      <c r="AH35" s="17"/>
      <c r="AI35" s="17"/>
      <c r="AJ35" s="12" t="s">
        <v>293</v>
      </c>
    </row>
    <row r="36" spans="1:36" ht="91.5" customHeight="1" x14ac:dyDescent="0.3">
      <c r="A36" s="85" t="s">
        <v>340</v>
      </c>
      <c r="B36" s="86">
        <v>15831</v>
      </c>
      <c r="C36" s="87" t="s">
        <v>298</v>
      </c>
      <c r="D36" s="88">
        <v>45230</v>
      </c>
      <c r="E36" s="89">
        <v>0.63194444444444442</v>
      </c>
      <c r="F36" s="90" t="s">
        <v>299</v>
      </c>
      <c r="G36" s="91" t="s">
        <v>300</v>
      </c>
      <c r="H36" s="92">
        <v>131</v>
      </c>
      <c r="I36" s="93" t="s">
        <v>306</v>
      </c>
      <c r="J36" s="94">
        <v>15275132</v>
      </c>
      <c r="K36" s="94">
        <v>9275132</v>
      </c>
      <c r="L36" s="94">
        <v>6000000</v>
      </c>
      <c r="M36" s="95">
        <v>10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6">
        <v>10</v>
      </c>
      <c r="T36" s="95">
        <v>10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7">
        <f t="shared" si="0"/>
        <v>30</v>
      </c>
      <c r="AB36" s="98" t="s">
        <v>302</v>
      </c>
      <c r="AC36" s="99" t="s">
        <v>344</v>
      </c>
      <c r="AD36" s="35" t="s">
        <v>341</v>
      </c>
      <c r="AE36" s="22" t="s">
        <v>342</v>
      </c>
      <c r="AF36" s="20"/>
      <c r="AG36" s="20"/>
      <c r="AH36" s="20"/>
      <c r="AI36" s="21" t="s">
        <v>303</v>
      </c>
      <c r="AJ36" s="13" t="s">
        <v>301</v>
      </c>
    </row>
    <row r="37" spans="1:36" ht="95.25" customHeight="1" x14ac:dyDescent="0.3">
      <c r="A37" s="107" t="s">
        <v>355</v>
      </c>
      <c r="B37" s="100">
        <v>15759</v>
      </c>
      <c r="C37" s="101" t="s">
        <v>353</v>
      </c>
      <c r="D37" s="108">
        <v>45229</v>
      </c>
      <c r="E37" s="109">
        <v>0.54861111111111105</v>
      </c>
      <c r="F37" s="110" t="s">
        <v>356</v>
      </c>
      <c r="G37" s="111" t="s">
        <v>354</v>
      </c>
      <c r="H37" s="102">
        <v>7</v>
      </c>
      <c r="I37" s="110" t="s">
        <v>98</v>
      </c>
      <c r="J37" s="105">
        <v>3656381</v>
      </c>
      <c r="K37" s="105">
        <v>1828191</v>
      </c>
      <c r="L37" s="105">
        <v>1828191</v>
      </c>
      <c r="M37" s="102">
        <v>0</v>
      </c>
      <c r="N37" s="102">
        <v>0</v>
      </c>
      <c r="O37" s="102">
        <v>5</v>
      </c>
      <c r="P37" s="102">
        <v>10</v>
      </c>
      <c r="Q37" s="102">
        <v>0</v>
      </c>
      <c r="R37" s="102">
        <v>0</v>
      </c>
      <c r="S37" s="103">
        <v>7</v>
      </c>
      <c r="T37" s="102">
        <v>10</v>
      </c>
      <c r="U37" s="102">
        <v>0</v>
      </c>
      <c r="V37" s="102">
        <v>0</v>
      </c>
      <c r="W37" s="102">
        <v>0</v>
      </c>
      <c r="X37" s="102">
        <v>0</v>
      </c>
      <c r="Y37" s="102">
        <v>0</v>
      </c>
      <c r="Z37" s="102">
        <v>0</v>
      </c>
      <c r="AA37" s="104">
        <f>SUM(M37:Z37)</f>
        <v>32</v>
      </c>
      <c r="AB37" s="105" t="s">
        <v>40</v>
      </c>
      <c r="AC37" s="110" t="s">
        <v>221</v>
      </c>
    </row>
    <row r="38" spans="1:36" ht="41.25" customHeight="1" x14ac:dyDescent="0.3">
      <c r="L38" s="106">
        <f>SUM(L3:L37)</f>
        <v>140000000</v>
      </c>
    </row>
    <row r="39" spans="1:36" ht="65.25" customHeight="1" x14ac:dyDescent="0.25"/>
  </sheetData>
  <autoFilter ref="A2:AK38" xr:uid="{00000000-0001-0000-0000-000000000000}"/>
  <mergeCells count="1">
    <mergeCell ref="M1:O1"/>
  </mergeCells>
  <hyperlinks>
    <hyperlink ref="AD3" r:id="rId1" xr:uid="{00000000-0004-0000-0000-000000000000}"/>
    <hyperlink ref="AD4" r:id="rId2" xr:uid="{00000000-0004-0000-0000-000001000000}"/>
    <hyperlink ref="AD5" r:id="rId3" xr:uid="{00000000-0004-0000-0000-000002000000}"/>
    <hyperlink ref="AD6" r:id="rId4" xr:uid="{00000000-0004-0000-0000-000003000000}"/>
    <hyperlink ref="AD7" r:id="rId5" xr:uid="{00000000-0004-0000-0000-000004000000}"/>
    <hyperlink ref="AD12" r:id="rId6" xr:uid="{00000000-0004-0000-0000-000009000000}"/>
    <hyperlink ref="AD13" r:id="rId7" xr:uid="{00000000-0004-0000-0000-00000A000000}"/>
    <hyperlink ref="AD14" r:id="rId8" xr:uid="{00000000-0004-0000-0000-00000B000000}"/>
    <hyperlink ref="AD16" r:id="rId9" xr:uid="{00000000-0004-0000-0000-00000C000000}"/>
    <hyperlink ref="AD17" r:id="rId10" xr:uid="{00000000-0004-0000-0000-00000D000000}"/>
    <hyperlink ref="AD18" r:id="rId11" xr:uid="{00000000-0004-0000-0000-00000E000000}"/>
    <hyperlink ref="AD19" r:id="rId12" xr:uid="{00000000-0004-0000-0000-00000F000000}"/>
    <hyperlink ref="AD20" r:id="rId13" xr:uid="{00000000-0004-0000-0000-000010000000}"/>
    <hyperlink ref="AD21" r:id="rId14" xr:uid="{00000000-0004-0000-0000-000011000000}"/>
    <hyperlink ref="AD22" r:id="rId15" xr:uid="{00000000-0004-0000-0000-000012000000}"/>
    <hyperlink ref="AD23" r:id="rId16" xr:uid="{00000000-0004-0000-0000-000013000000}"/>
    <hyperlink ref="AD24" r:id="rId17" xr:uid="{00000000-0004-0000-0000-000014000000}"/>
    <hyperlink ref="AD25" r:id="rId18" xr:uid="{00000000-0004-0000-0000-000015000000}"/>
    <hyperlink ref="AD26" r:id="rId19" xr:uid="{00000000-0004-0000-0000-000016000000}"/>
    <hyperlink ref="AD27" r:id="rId20" xr:uid="{00000000-0004-0000-0000-000017000000}"/>
    <hyperlink ref="AD28" r:id="rId21" xr:uid="{00000000-0004-0000-0000-000018000000}"/>
    <hyperlink ref="AD29" r:id="rId22" xr:uid="{00000000-0004-0000-0000-000019000000}"/>
    <hyperlink ref="AD30" r:id="rId23" xr:uid="{00000000-0004-0000-0000-00001A000000}"/>
    <hyperlink ref="AD31" r:id="rId24" xr:uid="{00000000-0004-0000-0000-00001B000000}"/>
    <hyperlink ref="AD32" r:id="rId25" xr:uid="{00000000-0004-0000-0000-00001C000000}"/>
    <hyperlink ref="AD33" r:id="rId26" xr:uid="{00000000-0004-0000-0000-00001D000000}"/>
    <hyperlink ref="AD34" r:id="rId27" xr:uid="{00000000-0004-0000-0000-00001E000000}"/>
    <hyperlink ref="AD35" r:id="rId28" xr:uid="{00000000-0004-0000-0000-00001F000000}"/>
    <hyperlink ref="AD36" r:id="rId29" xr:uid="{00000000-0004-0000-0000-000020000000}"/>
    <hyperlink ref="AD11" r:id="rId30" xr:uid="{53CBA7BF-8D0A-40F7-9A3D-C60F9870ED20}"/>
    <hyperlink ref="AD10" r:id="rId31" xr:uid="{21151667-A222-4D3D-862E-71D16A537E08}"/>
    <hyperlink ref="AD9" r:id="rId32" xr:uid="{E12206B0-413A-414D-A335-08532FF1418A}"/>
    <hyperlink ref="AD8" r:id="rId33" xr:uid="{49A8A818-C54B-4436-A40C-48F0F7E0D19A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45" orientation="landscape" horizontalDpi="4294967293" verticalDpi="4294967293" r:id="rId34"/>
  <headerFooter>
    <oddHeader xml:space="preserve">&amp;C&amp;14 2. számú melléklet nyertes társasházak listája
</oddHeader>
    <oddFooter>&amp;C&amp;P&amp;R&amp;D</oddFooter>
  </headerFooter>
  <rowBreaks count="1" manualBreakCount="1">
    <brk id="15" max="28" man="1"/>
  </rowBreaks>
  <legacyDrawing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nyertesek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Szebelédiné Engler Annamária</dc:creator>
  <cp:lastModifiedBy>Szebelédiné Engler Annamária</cp:lastModifiedBy>
  <cp:lastPrinted>2024-02-01T12:01:55Z</cp:lastPrinted>
  <dcterms:created xsi:type="dcterms:W3CDTF">2024-01-29T12:16:14Z</dcterms:created>
  <dcterms:modified xsi:type="dcterms:W3CDTF">2024-02-06T13:37:38Z</dcterms:modified>
</cp:coreProperties>
</file>