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anyossy\Documents\KOZBIZT\Ágitól\Ági gépről\előterjesztések\2019\március\RK Beszámoló\"/>
    </mc:Choice>
  </mc:AlternateContent>
  <bookViews>
    <workbookView xWindow="0" yWindow="0" windowWidth="24000" windowHeight="9735" activeTab="1"/>
  </bookViews>
  <sheets>
    <sheet name="adat" sheetId="1" r:id="rId1"/>
    <sheet name="diagram" sheetId="2" r:id="rId2"/>
  </sheets>
  <definedNames>
    <definedName name="_xlnm.Print_Area" localSheetId="0">adat!$B$7777</definedName>
    <definedName name="_xlnm.Print_Area" localSheetId="1">diagram!$A$1:$AF$117,diagram!$AG$1:$AV$78</definedName>
  </definedNames>
  <calcPr calcId="152511"/>
</workbook>
</file>

<file path=xl/calcChain.xml><?xml version="1.0" encoding="utf-8"?>
<calcChain xmlns="http://schemas.openxmlformats.org/spreadsheetml/2006/main">
  <c r="I100" i="2" l="1"/>
  <c r="A100" i="2"/>
  <c r="W17" i="1" l="1"/>
  <c r="Q61" i="2" l="1"/>
  <c r="V17" i="1"/>
  <c r="U17" i="1" l="1"/>
  <c r="T17" i="1"/>
  <c r="P17" i="1" l="1"/>
  <c r="Q17" i="1"/>
  <c r="R17" i="1"/>
  <c r="S17" i="1"/>
  <c r="O17" i="1"/>
  <c r="Y81" i="2" l="1"/>
  <c r="Y80" i="2"/>
  <c r="Q81" i="2"/>
  <c r="Q80" i="2"/>
  <c r="Y62" i="2"/>
  <c r="Y61" i="2"/>
  <c r="Q62" i="2"/>
  <c r="Y42" i="2"/>
  <c r="Y41" i="2"/>
  <c r="Q42" i="2"/>
  <c r="Q41" i="2"/>
  <c r="Y23" i="2"/>
  <c r="Y22" i="2"/>
  <c r="Q23" i="2"/>
  <c r="Q22" i="2"/>
  <c r="Y3" i="2" l="1"/>
  <c r="Y2" i="2"/>
  <c r="Q3" i="2"/>
  <c r="Q2" i="2"/>
  <c r="I101" i="2" l="1"/>
  <c r="A101" i="2"/>
  <c r="I81" i="2"/>
  <c r="I80" i="2"/>
  <c r="A81" i="2"/>
  <c r="A80" i="2"/>
  <c r="A62" i="2"/>
  <c r="A61" i="2"/>
  <c r="I42" i="2"/>
  <c r="I41" i="2"/>
  <c r="A42" i="2"/>
  <c r="A41" i="2"/>
  <c r="I23" i="2"/>
  <c r="I22" i="2"/>
  <c r="A23" i="2"/>
  <c r="A22" i="2"/>
  <c r="I3" i="2"/>
  <c r="I2" i="2"/>
  <c r="A3" i="2"/>
  <c r="A2" i="2"/>
</calcChain>
</file>

<file path=xl/sharedStrings.xml><?xml version="1.0" encoding="utf-8"?>
<sst xmlns="http://schemas.openxmlformats.org/spreadsheetml/2006/main" count="98" uniqueCount="63">
  <si>
    <t>Biztonsági intézkedések száma</t>
  </si>
  <si>
    <t>Szabálysértési feljelentések száma</t>
  </si>
  <si>
    <t>Büntető feljelentések száma</t>
  </si>
  <si>
    <t>Személysérüléses közúti közlekedési balesetek száma</t>
  </si>
  <si>
    <t>Személysérüléses közúti közlekedési baleset során meghalt, illetve megsérült személyek száma (fő)</t>
  </si>
  <si>
    <t>Ittasan okozott közúti közlekedési balesetek száma</t>
  </si>
  <si>
    <t>Személyforgalmi statisztikai adatok</t>
  </si>
  <si>
    <t>Járműforgalmi statisztikai adatok</t>
  </si>
  <si>
    <t>Helyszíni bírsággal sújtott személyek száma (fő)</t>
  </si>
  <si>
    <t>Közterületi szolgálati létszám (fő)</t>
  </si>
  <si>
    <t>Közterületi szolgálati óraszám (óra)</t>
  </si>
  <si>
    <r>
      <t>Közúti közlekedési baleseti adatok</t>
    </r>
    <r>
      <rPr>
        <b/>
        <sz val="10"/>
        <color indexed="8"/>
        <rFont val="Times New Roman"/>
        <family val="1"/>
        <charset val="238"/>
      </rPr>
      <t xml:space="preserve"> </t>
    </r>
  </si>
  <si>
    <r>
      <t>Határrendészeti adatok</t>
    </r>
    <r>
      <rPr>
        <b/>
        <sz val="10"/>
        <color indexed="8"/>
        <rFont val="Times New Roman"/>
        <family val="1"/>
        <charset val="238"/>
      </rPr>
      <t xml:space="preserve"> </t>
    </r>
    <r>
      <rPr>
        <sz val="10"/>
        <color indexed="8"/>
        <rFont val="Times New Roman"/>
        <family val="1"/>
        <charset val="238"/>
      </rPr>
      <t>(amennyiben a megye rendelkezik Schengen külső határszakasszal)</t>
    </r>
  </si>
  <si>
    <t>Végrehajtott elővezetések száma</t>
  </si>
  <si>
    <t>Pozitív eredményű alkoholszonda alkalmazások száma (eset)</t>
  </si>
  <si>
    <t>2011. év</t>
  </si>
  <si>
    <t>2012. év</t>
  </si>
  <si>
    <t>2013. év</t>
  </si>
  <si>
    <t>2014. év</t>
  </si>
  <si>
    <t>2015. év</t>
  </si>
  <si>
    <t>Intézkedési mutatók, rendészeti adatok</t>
  </si>
  <si>
    <t>Halálos közúti közlekedési balesetek</t>
  </si>
  <si>
    <t>Súlyos sérüléses közúti közlekedési balesetek</t>
  </si>
  <si>
    <t>Könnyű sérüléses közúti közlekedési balesetek</t>
  </si>
  <si>
    <t>Meghalt személyek száma (fő)</t>
  </si>
  <si>
    <t>Súlyosan sérült személyek száma (fő)</t>
  </si>
  <si>
    <t>Könnyen sérült személyek száma (fő)</t>
  </si>
  <si>
    <t>Embercsempészés bűncselekmény</t>
  </si>
  <si>
    <t>Tiltott határátlépés és kísérlete szabálysértés</t>
  </si>
  <si>
    <t>Külföldiek rendészetével kapcsolatos szabálysértés</t>
  </si>
  <si>
    <t>Határzár tiltott átlépése bűncselekmény</t>
  </si>
  <si>
    <t>Határzár megrongálása bűncselekmény be tiltott határátlépés</t>
  </si>
  <si>
    <t>Határzár megrongálása bűncselekmény nincs tiltott határátlépés</t>
  </si>
  <si>
    <t>Határzárral kapcsolatos építési munka akadályozása bűncselekmény</t>
  </si>
  <si>
    <t>Szabálysértési feljelentések és a kiszabott helyszíni bírságok száma</t>
  </si>
  <si>
    <t>2010. év</t>
  </si>
  <si>
    <t>Pozitív alkoholszonda alkalmazások száma</t>
  </si>
  <si>
    <t>Halálos közúti közlekedési balesetek száma</t>
  </si>
  <si>
    <t>Súlyos sérüléses közúti közlekedési balesetek száma</t>
  </si>
  <si>
    <t>Könnyű sérüléses közúti közlekedési balesetek száma</t>
  </si>
  <si>
    <t>Személysérüléses közúti közlekedési balesetekben meghalt személyek száma (fő)</t>
  </si>
  <si>
    <t>Balesetet szenvedett személyek száma (fő)</t>
  </si>
  <si>
    <t>Személysérüléses közúti közlekedési balesetekben súlyosan megsérült személyek száma (fő)</t>
  </si>
  <si>
    <t>Személysérüléses közúti közlekedési balesetekben könnyen sérült személyek száma (fő)</t>
  </si>
  <si>
    <t>Ittasan okozott személysérüléses közúti közlekedési balesetek száma</t>
  </si>
  <si>
    <t>Az A2-es cellába a megyei (fővárosi) rendőr-főkapitányság vagy a beszámolót tartó szervezeti egység megnevezését kell írni. A diagramok címsorában ide hivatkozó képletek találhatók, ezért csak ezen az egy helyen kell átírni!</t>
  </si>
  <si>
    <t>A melléklet elkészítéséhez szükséges a Microsoft Excel 2013-as verziója, melyben a Lapelrendezés fülön a Színek közül az Office 2007-2010 színei legyenek beállítva.</t>
  </si>
  <si>
    <t>Illegális migrációhoz kapcsolódó jogellenes cselekmények száma</t>
  </si>
  <si>
    <t>Szándékos bűncselekmény elkövetésén tettenérés miatti elfogások száma</t>
  </si>
  <si>
    <t>Bűncselekmény gyanúja miatti előállítások száma</t>
  </si>
  <si>
    <t>Közterületi szolgálatba vezényeltek létszáma (fő)</t>
  </si>
  <si>
    <t>Közterületi szolgálatba vezényeltek óraszáma (óra)</t>
  </si>
  <si>
    <t>Ittasan okozott személysérüléses közúti közlekedési balesetek aránya (%)</t>
  </si>
  <si>
    <t>2016. év</t>
  </si>
  <si>
    <t>A "Változás 2015-2016" és a "Dinamika 2015-2016 (%)" oszlopokban található képleteket nem szabad törölni!</t>
  </si>
  <si>
    <t>Tulajdon elleni szabálysértési ügyek száma</t>
  </si>
  <si>
    <t>Tulajdon  elleni szabálysértés miatt indított ügyek száma</t>
  </si>
  <si>
    <t>Tulajdon elleni szabálysértések felderítési mutatója (%)</t>
  </si>
  <si>
    <t>2017. év</t>
  </si>
  <si>
    <t>Határzárral kapcsolatos események</t>
  </si>
  <si>
    <t>2018. év</t>
  </si>
  <si>
    <t>2010-2018. évek statisztikai kimutatása</t>
  </si>
  <si>
    <t>BRFK XIV. Kerületi Rendőrkapitányság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</si>
</sst>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FFFF00"/>
      <name val="Times New Roman"/>
      <family val="1"/>
      <charset val="238"/>
    </font>
    <font>
      <b/>
      <sz val="12"/>
      <color rgb="FFFFFF00"/>
      <name val="Times New Roman"/>
      <family val="1"/>
      <charset val="238"/>
    </font>
    <font>
      <sz val="11"/>
      <color rgb="FFFFFF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0" xfId="0" applyFont="1"/>
    <xf numFmtId="0" fontId="4" fillId="0" borderId="0" xfId="0" applyFont="1" applyAlignment="1">
      <alignment horizontal="justify" vertical="center"/>
    </xf>
    <xf numFmtId="0" fontId="7" fillId="0" borderId="0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 indent="5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left" vertical="center" wrapText="1" indent="5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shrinkToFit="1"/>
    </xf>
    <xf numFmtId="3" fontId="4" fillId="3" borderId="1" xfId="0" applyNumberFormat="1" applyFont="1" applyFill="1" applyBorder="1" applyAlignment="1">
      <alignment horizontal="center" vertical="center" shrinkToFit="1"/>
    </xf>
    <xf numFmtId="0" fontId="9" fillId="0" borderId="0" xfId="0" applyFont="1"/>
    <xf numFmtId="3" fontId="9" fillId="0" borderId="0" xfId="0" applyNumberFormat="1" applyFont="1"/>
    <xf numFmtId="0" fontId="8" fillId="0" borderId="0" xfId="0" applyFont="1" applyAlignment="1"/>
    <xf numFmtId="0" fontId="7" fillId="0" borderId="0" xfId="0" applyFont="1"/>
    <xf numFmtId="0" fontId="11" fillId="0" borderId="0" xfId="0" applyFont="1"/>
    <xf numFmtId="0" fontId="12" fillId="4" borderId="0" xfId="0" applyFont="1" applyFill="1" applyBorder="1"/>
    <xf numFmtId="0" fontId="12" fillId="4" borderId="0" xfId="0" applyFont="1" applyFill="1" applyBorder="1" applyAlignment="1">
      <alignment horizontal="center"/>
    </xf>
    <xf numFmtId="0" fontId="10" fillId="4" borderId="2" xfId="0" applyFont="1" applyFill="1" applyBorder="1"/>
    <xf numFmtId="0" fontId="12" fillId="4" borderId="3" xfId="0" applyFont="1" applyFill="1" applyBorder="1"/>
    <xf numFmtId="0" fontId="12" fillId="4" borderId="3" xfId="0" applyFont="1" applyFill="1" applyBorder="1" applyAlignment="1">
      <alignment horizontal="center"/>
    </xf>
    <xf numFmtId="0" fontId="10" fillId="4" borderId="5" xfId="0" applyFont="1" applyFill="1" applyBorder="1"/>
    <xf numFmtId="0" fontId="10" fillId="4" borderId="7" xfId="0" applyFont="1" applyFill="1" applyBorder="1"/>
    <xf numFmtId="0" fontId="12" fillId="4" borderId="8" xfId="0" applyFont="1" applyFill="1" applyBorder="1"/>
    <xf numFmtId="0" fontId="12" fillId="4" borderId="8" xfId="0" applyFont="1" applyFill="1" applyBorder="1" applyAlignment="1">
      <alignment horizontal="center"/>
    </xf>
    <xf numFmtId="3" fontId="11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5" borderId="0" xfId="0" applyFont="1" applyFill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3" fontId="16" fillId="3" borderId="1" xfId="0" applyNumberFormat="1" applyFont="1" applyFill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/>
    </xf>
    <xf numFmtId="2" fontId="16" fillId="3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/>
    <xf numFmtId="0" fontId="6" fillId="0" borderId="6" xfId="0" applyFont="1" applyBorder="1"/>
    <xf numFmtId="0" fontId="6" fillId="0" borderId="9" xfId="0" applyFont="1" applyBorder="1"/>
    <xf numFmtId="0" fontId="4" fillId="0" borderId="11" xfId="0" applyNumberFormat="1" applyFont="1" applyBorder="1" applyAlignment="1">
      <alignment vertical="center" wrapText="1"/>
    </xf>
    <xf numFmtId="3" fontId="4" fillId="0" borderId="11" xfId="0" applyNumberFormat="1" applyFont="1" applyBorder="1" applyAlignment="1">
      <alignment horizontal="center" vertical="center" shrinkToFit="1"/>
    </xf>
    <xf numFmtId="3" fontId="11" fillId="0" borderId="11" xfId="0" applyNumberFormat="1" applyFont="1" applyBorder="1" applyAlignment="1">
      <alignment horizontal="center" vertical="center"/>
    </xf>
    <xf numFmtId="0" fontId="4" fillId="0" borderId="10" xfId="0" applyFont="1" applyBorder="1"/>
    <xf numFmtId="3" fontId="4" fillId="0" borderId="10" xfId="0" applyNumberFormat="1" applyFont="1" applyBorder="1" applyAlignment="1">
      <alignment horizontal="center" vertical="center"/>
    </xf>
    <xf numFmtId="0" fontId="19" fillId="4" borderId="0" xfId="0" applyFont="1" applyFill="1" applyBorder="1" applyAlignment="1">
      <alignment horizontal="center"/>
    </xf>
    <xf numFmtId="0" fontId="19" fillId="4" borderId="6" xfId="0" applyFont="1" applyFill="1" applyBorder="1" applyAlignment="1">
      <alignment horizontal="center"/>
    </xf>
    <xf numFmtId="10" fontId="19" fillId="4" borderId="0" xfId="1" applyNumberFormat="1" applyFont="1" applyFill="1" applyBorder="1" applyAlignment="1">
      <alignment horizontal="center"/>
    </xf>
    <xf numFmtId="10" fontId="19" fillId="4" borderId="6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3" fontId="16" fillId="0" borderId="11" xfId="0" applyNumberFormat="1" applyFont="1" applyBorder="1" applyAlignment="1">
      <alignment horizontal="center" vertical="center"/>
    </xf>
    <xf numFmtId="3" fontId="16" fillId="4" borderId="1" xfId="0" applyNumberFormat="1" applyFont="1" applyFill="1" applyBorder="1" applyAlignment="1">
      <alignment horizontal="center" vertical="center"/>
    </xf>
    <xf numFmtId="3" fontId="16" fillId="4" borderId="1" xfId="0" applyNumberFormat="1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/>
    </xf>
    <xf numFmtId="2" fontId="16" fillId="4" borderId="1" xfId="0" applyNumberFormat="1" applyFont="1" applyFill="1" applyBorder="1" applyAlignment="1">
      <alignment horizontal="center" vertical="center" wrapText="1"/>
    </xf>
    <xf numFmtId="2" fontId="16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 shrinkToFit="1"/>
    </xf>
    <xf numFmtId="0" fontId="15" fillId="5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shrinkToFit="1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colors>
    <mruColors>
      <color rgb="FFFF0000"/>
      <color rgb="FFC3D69B"/>
      <color rgb="FF4B7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389904780031E-2"/>
          <c:y val="0.24693305202878346"/>
          <c:w val="0.92143578353559863"/>
          <c:h val="0.703921937987416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adat!$A$7</c:f>
              <c:strCache>
                <c:ptCount val="1"/>
                <c:pt idx="0">
                  <c:v>Szándékos bűncselekmény elkövetésén tettenérés miatti elfogások száma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1"/>
              <c:layout>
                <c:manualLayout>
                  <c:x val="-3.0962523127232044E-3"/>
                  <c:y val="-2.0032944157842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C2E-4E82-AE06-EC1C1513A1C4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2042941353641799E-3"/>
                  <c:y val="-3.023875463842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BC2E-4E82-AE06-EC1C1513A1C4}"/>
                </c:ex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baseline="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adat!$B$6:$J$6</c:f>
              <c:strCache>
                <c:ptCount val="9"/>
                <c:pt idx="0">
                  <c:v>2010. év</c:v>
                </c:pt>
                <c:pt idx="1">
                  <c:v>2011. év</c:v>
                </c:pt>
                <c:pt idx="2">
                  <c:v>2012. év</c:v>
                </c:pt>
                <c:pt idx="3">
                  <c:v>2013. év</c:v>
                </c:pt>
                <c:pt idx="4">
                  <c:v>2014. év</c:v>
                </c:pt>
                <c:pt idx="5">
                  <c:v>2015. év</c:v>
                </c:pt>
                <c:pt idx="6">
                  <c:v>2016. év</c:v>
                </c:pt>
                <c:pt idx="7">
                  <c:v>2017. év</c:v>
                </c:pt>
                <c:pt idx="8">
                  <c:v>2018. év</c:v>
                </c:pt>
              </c:strCache>
            </c:strRef>
          </c:cat>
          <c:val>
            <c:numRef>
              <c:f>adat!$B$7:$J$7</c:f>
              <c:numCache>
                <c:formatCode>#,##0</c:formatCode>
                <c:ptCount val="9"/>
                <c:pt idx="1">
                  <c:v>658</c:v>
                </c:pt>
                <c:pt idx="2">
                  <c:v>553</c:v>
                </c:pt>
                <c:pt idx="3">
                  <c:v>418</c:v>
                </c:pt>
                <c:pt idx="4">
                  <c:v>317</c:v>
                </c:pt>
                <c:pt idx="5">
                  <c:v>351</c:v>
                </c:pt>
                <c:pt idx="6">
                  <c:v>481</c:v>
                </c:pt>
                <c:pt idx="7">
                  <c:v>582</c:v>
                </c:pt>
                <c:pt idx="8">
                  <c:v>559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C2E-4E82-AE06-EC1C1513A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6"/>
        <c:axId val="2555176"/>
        <c:axId val="191915192"/>
      </c:barChart>
      <c:catAx>
        <c:axId val="2555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1915192"/>
        <c:crosses val="autoZero"/>
        <c:auto val="1"/>
        <c:lblAlgn val="ctr"/>
        <c:lblOffset val="100"/>
        <c:noMultiLvlLbl val="0"/>
      </c:catAx>
      <c:valAx>
        <c:axId val="191915192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2555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389904780031E-2"/>
          <c:y val="0.24693305202878346"/>
          <c:w val="0.92143578353559863"/>
          <c:h val="0.7039219379874166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-4.8667536189878104E-3"/>
                  <c:y val="-3.58187017659598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0-CC7C-4B1A-9E74-D758811379E0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1401822761226113E-3"/>
                  <c:y val="-7.3260073260073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186-4A92-BF53-4C3EF8A5A161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-4.32843975640129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186-4A92-BF53-4C3EF8A5A161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0951483825258141E-2"/>
                  <c:y val="-1.84544473038343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186-4A92-BF53-4C3EF8A5A161}"/>
                </c:ex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baseline="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adat!$C$6:$J$6</c:f>
              <c:strCache>
                <c:ptCount val="8"/>
                <c:pt idx="0">
                  <c:v>2011. év</c:v>
                </c:pt>
                <c:pt idx="1">
                  <c:v>2012. év</c:v>
                </c:pt>
                <c:pt idx="2">
                  <c:v>2013. év</c:v>
                </c:pt>
                <c:pt idx="3">
                  <c:v>2014. év</c:v>
                </c:pt>
                <c:pt idx="4">
                  <c:v>2015. év</c:v>
                </c:pt>
                <c:pt idx="5">
                  <c:v>2016. év</c:v>
                </c:pt>
                <c:pt idx="6">
                  <c:v>2017. év</c:v>
                </c:pt>
                <c:pt idx="7">
                  <c:v>2018. év</c:v>
                </c:pt>
              </c:strCache>
            </c:strRef>
          </c:cat>
          <c:val>
            <c:numRef>
              <c:f>adat!$C$17:$J$17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44</c:v>
                </c:pt>
                <c:pt idx="5">
                  <c:v>31</c:v>
                </c:pt>
                <c:pt idx="6">
                  <c:v>23</c:v>
                </c:pt>
                <c:pt idx="7">
                  <c:v>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186-4A92-BF53-4C3EF8A5A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6"/>
        <c:axId val="193268208"/>
        <c:axId val="193265856"/>
      </c:barChart>
      <c:catAx>
        <c:axId val="19326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265856"/>
        <c:crosses val="autoZero"/>
        <c:auto val="1"/>
        <c:lblAlgn val="ctr"/>
        <c:lblOffset val="100"/>
        <c:noMultiLvlLbl val="0"/>
      </c:catAx>
      <c:valAx>
        <c:axId val="193265856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2682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389904780031E-2"/>
          <c:y val="0.24693305202878346"/>
          <c:w val="0.92143578353559863"/>
          <c:h val="0.65778588772430524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-2.1401822761226113E-3"/>
                  <c:y val="-2.19780219780220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0-1AB6-4C5A-902A-7D1D8EC30FC1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1401822761226113E-3"/>
                  <c:y val="-7.3260073260073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FE4-4B23-8F87-58633C872BA4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976122958684734E-17"/>
                  <c:y val="-3.22952827817101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FE4-4B23-8F87-58633C872BA4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-2.48299502601786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FE4-4B23-8F87-58633C872BA4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0951483825258141E-2"/>
                  <c:y val="-1.84544473038343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FE4-4B23-8F87-58633C872BA4}"/>
                </c:ex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baseline="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adat!$C$6:$J$6</c:f>
              <c:strCache>
                <c:ptCount val="8"/>
                <c:pt idx="0">
                  <c:v>2011. év</c:v>
                </c:pt>
                <c:pt idx="1">
                  <c:v>2012. év</c:v>
                </c:pt>
                <c:pt idx="2">
                  <c:v>2013. év</c:v>
                </c:pt>
                <c:pt idx="3">
                  <c:v>2014. év</c:v>
                </c:pt>
                <c:pt idx="4">
                  <c:v>2015. év</c:v>
                </c:pt>
                <c:pt idx="5">
                  <c:v>2016. év</c:v>
                </c:pt>
                <c:pt idx="6">
                  <c:v>2017. év</c:v>
                </c:pt>
                <c:pt idx="7">
                  <c:v>2018. év</c:v>
                </c:pt>
              </c:strCache>
            </c:strRef>
          </c:cat>
          <c:val>
            <c:numRef>
              <c:f>adat!$C$18:$J$18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24.24</c:v>
                </c:pt>
                <c:pt idx="5">
                  <c:v>34.01</c:v>
                </c:pt>
                <c:pt idx="6">
                  <c:v>30.63</c:v>
                </c:pt>
                <c:pt idx="7" formatCode="#,##0">
                  <c:v>30.64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FE4-4B23-8F87-58633C872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6"/>
        <c:axId val="193264288"/>
        <c:axId val="193261936"/>
      </c:barChart>
      <c:catAx>
        <c:axId val="19326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261936"/>
        <c:crosses val="autoZero"/>
        <c:auto val="1"/>
        <c:lblAlgn val="ctr"/>
        <c:lblOffset val="100"/>
        <c:noMultiLvlLbl val="0"/>
      </c:catAx>
      <c:valAx>
        <c:axId val="193261936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2642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389904780031E-2"/>
          <c:y val="0.24693305202878346"/>
          <c:w val="0.92143578353559863"/>
          <c:h val="0.703921937987416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adat!$A$23</c:f>
              <c:strCache>
                <c:ptCount val="1"/>
                <c:pt idx="0">
                  <c:v>Személysérüléses közúti közlekedési balesetek száma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1"/>
              <c:layout>
                <c:manualLayout>
                  <c:x val="-8.5607331870401464E-3"/>
                  <c:y val="-1.0837541858991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7C7-4425-B859-FD6B404E1185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4720536982058579E-3"/>
                  <c:y val="-3.48364557878541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7C7-4425-B859-FD6B404E1185}"/>
                </c:ex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baseline="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adat!$B$22:$J$22</c:f>
              <c:strCache>
                <c:ptCount val="9"/>
                <c:pt idx="0">
                  <c:v>2010. év</c:v>
                </c:pt>
                <c:pt idx="1">
                  <c:v>2011. év</c:v>
                </c:pt>
                <c:pt idx="2">
                  <c:v>2012. év</c:v>
                </c:pt>
                <c:pt idx="3">
                  <c:v>2013. év</c:v>
                </c:pt>
                <c:pt idx="4">
                  <c:v>2014. év</c:v>
                </c:pt>
                <c:pt idx="5">
                  <c:v>2015. év</c:v>
                </c:pt>
                <c:pt idx="6">
                  <c:v>2016. év</c:v>
                </c:pt>
                <c:pt idx="7">
                  <c:v>2017. év</c:v>
                </c:pt>
                <c:pt idx="8">
                  <c:v>2018. év</c:v>
                </c:pt>
              </c:strCache>
            </c:strRef>
          </c:cat>
          <c:val>
            <c:numRef>
              <c:f>adat!$B$23:$J$23</c:f>
              <c:numCache>
                <c:formatCode>#,##0</c:formatCode>
                <c:ptCount val="9"/>
                <c:pt idx="1">
                  <c:v>239</c:v>
                </c:pt>
                <c:pt idx="2">
                  <c:v>269</c:v>
                </c:pt>
                <c:pt idx="3">
                  <c:v>309</c:v>
                </c:pt>
                <c:pt idx="4">
                  <c:v>323</c:v>
                </c:pt>
                <c:pt idx="5">
                  <c:v>299</c:v>
                </c:pt>
                <c:pt idx="6">
                  <c:v>356</c:v>
                </c:pt>
                <c:pt idx="7">
                  <c:v>324</c:v>
                </c:pt>
                <c:pt idx="8">
                  <c:v>322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7C7-4425-B859-FD6B404E1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6"/>
        <c:axId val="193266640"/>
        <c:axId val="193262328"/>
      </c:barChart>
      <c:catAx>
        <c:axId val="19326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262328"/>
        <c:crosses val="autoZero"/>
        <c:auto val="1"/>
        <c:lblAlgn val="ctr"/>
        <c:lblOffset val="100"/>
        <c:noMultiLvlLbl val="0"/>
      </c:catAx>
      <c:valAx>
        <c:axId val="193262328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2666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389904780031E-2"/>
          <c:y val="0.24693305202878346"/>
          <c:w val="0.92143578353559863"/>
          <c:h val="0.703921937987416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adat!$A$24</c:f>
              <c:strCache>
                <c:ptCount val="1"/>
                <c:pt idx="0">
                  <c:v>Halálos közúti közlekedési balesetek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1"/>
              <c:layout>
                <c:manualLayout>
                  <c:x val="-3.6401187556478492E-4"/>
                  <c:y val="-1.08376769805182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3BA-4D1D-8AF8-CC85E71C7F5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720536982058093E-3"/>
                  <c:y val="-1.1362241691619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3BA-4D1D-8AF8-CC85E71C7F5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baseline="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adat!$B$22:$J$22</c:f>
              <c:strCache>
                <c:ptCount val="9"/>
                <c:pt idx="0">
                  <c:v>2010. év</c:v>
                </c:pt>
                <c:pt idx="1">
                  <c:v>2011. év</c:v>
                </c:pt>
                <c:pt idx="2">
                  <c:v>2012. év</c:v>
                </c:pt>
                <c:pt idx="3">
                  <c:v>2013. év</c:v>
                </c:pt>
                <c:pt idx="4">
                  <c:v>2014. év</c:v>
                </c:pt>
                <c:pt idx="5">
                  <c:v>2015. év</c:v>
                </c:pt>
                <c:pt idx="6">
                  <c:v>2016. év</c:v>
                </c:pt>
                <c:pt idx="7">
                  <c:v>2017. év</c:v>
                </c:pt>
                <c:pt idx="8">
                  <c:v>2018. év</c:v>
                </c:pt>
              </c:strCache>
            </c:strRef>
          </c:cat>
          <c:val>
            <c:numRef>
              <c:f>adat!$B$24:$J$24</c:f>
              <c:numCache>
                <c:formatCode>#,##0</c:formatCode>
                <c:ptCount val="9"/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0</c:v>
                </c:pt>
                <c:pt idx="5">
                  <c:v>1</c:v>
                </c:pt>
                <c:pt idx="6">
                  <c:v>6</c:v>
                </c:pt>
                <c:pt idx="7">
                  <c:v>3</c:v>
                </c:pt>
                <c:pt idx="8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3BA-4D1D-8AF8-CC85E71C7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6"/>
        <c:axId val="193261544"/>
        <c:axId val="193263896"/>
      </c:barChart>
      <c:catAx>
        <c:axId val="193261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263896"/>
        <c:crosses val="autoZero"/>
        <c:auto val="1"/>
        <c:lblAlgn val="ctr"/>
        <c:lblOffset val="100"/>
        <c:noMultiLvlLbl val="0"/>
      </c:catAx>
      <c:valAx>
        <c:axId val="193263896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261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389904780031E-2"/>
          <c:y val="0.24693305202878346"/>
          <c:w val="0.92143578353559863"/>
          <c:h val="0.703921937987416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adat!$A$25</c:f>
              <c:strCache>
                <c:ptCount val="1"/>
                <c:pt idx="0">
                  <c:v>Súlyos sérüléses közúti közlekedési balesetek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1"/>
              <c:layout>
                <c:manualLayout>
                  <c:x val="-3.6401187556478492E-4"/>
                  <c:y val="-1.08376769805182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6BB-4E99-B817-676BBDB58BB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4720536982058093E-3"/>
                  <c:y val="-1.1362241691619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B6BB-4E99-B817-676BBDB58BBF}"/>
                </c:ex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baseline="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adat!$B$22:$J$22</c:f>
              <c:strCache>
                <c:ptCount val="9"/>
                <c:pt idx="0">
                  <c:v>2010. év</c:v>
                </c:pt>
                <c:pt idx="1">
                  <c:v>2011. év</c:v>
                </c:pt>
                <c:pt idx="2">
                  <c:v>2012. év</c:v>
                </c:pt>
                <c:pt idx="3">
                  <c:v>2013. év</c:v>
                </c:pt>
                <c:pt idx="4">
                  <c:v>2014. év</c:v>
                </c:pt>
                <c:pt idx="5">
                  <c:v>2015. év</c:v>
                </c:pt>
                <c:pt idx="6">
                  <c:v>2016. év</c:v>
                </c:pt>
                <c:pt idx="7">
                  <c:v>2017. év</c:v>
                </c:pt>
                <c:pt idx="8">
                  <c:v>2018. év</c:v>
                </c:pt>
              </c:strCache>
            </c:strRef>
          </c:cat>
          <c:val>
            <c:numRef>
              <c:f>adat!$B$25:$J$25</c:f>
              <c:numCache>
                <c:formatCode>#,##0</c:formatCode>
                <c:ptCount val="9"/>
                <c:pt idx="1">
                  <c:v>37</c:v>
                </c:pt>
                <c:pt idx="2">
                  <c:v>49</c:v>
                </c:pt>
                <c:pt idx="3">
                  <c:v>77</c:v>
                </c:pt>
                <c:pt idx="4">
                  <c:v>73</c:v>
                </c:pt>
                <c:pt idx="5">
                  <c:v>75</c:v>
                </c:pt>
                <c:pt idx="6">
                  <c:v>81</c:v>
                </c:pt>
                <c:pt idx="7">
                  <c:v>74</c:v>
                </c:pt>
                <c:pt idx="8">
                  <c:v>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6BB-4E99-B817-676BBDB58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6"/>
        <c:axId val="193264680"/>
        <c:axId val="193267816"/>
      </c:barChart>
      <c:catAx>
        <c:axId val="193264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267816"/>
        <c:crosses val="autoZero"/>
        <c:auto val="1"/>
        <c:lblAlgn val="ctr"/>
        <c:lblOffset val="100"/>
        <c:noMultiLvlLbl val="0"/>
      </c:catAx>
      <c:valAx>
        <c:axId val="193267816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2646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389904780031E-2"/>
          <c:y val="0.24693305202878346"/>
          <c:w val="0.92143578353559863"/>
          <c:h val="0.703921937987416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adat!$A$26</c:f>
              <c:strCache>
                <c:ptCount val="1"/>
                <c:pt idx="0">
                  <c:v>Könnyű sérüléses közúti közlekedési balesetek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1"/>
              <c:layout>
                <c:manualLayout>
                  <c:x val="-3.6401187556478492E-4"/>
                  <c:y val="-1.08376769805182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67B-4F2F-A2FF-33813FFE92F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720536982058093E-3"/>
                  <c:y val="-1.1362241691619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67B-4F2F-A2FF-33813FFE92F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baseline="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adat!$B$22:$J$22</c:f>
              <c:strCache>
                <c:ptCount val="9"/>
                <c:pt idx="0">
                  <c:v>2010. év</c:v>
                </c:pt>
                <c:pt idx="1">
                  <c:v>2011. év</c:v>
                </c:pt>
                <c:pt idx="2">
                  <c:v>2012. év</c:v>
                </c:pt>
                <c:pt idx="3">
                  <c:v>2013. év</c:v>
                </c:pt>
                <c:pt idx="4">
                  <c:v>2014. év</c:v>
                </c:pt>
                <c:pt idx="5">
                  <c:v>2015. év</c:v>
                </c:pt>
                <c:pt idx="6">
                  <c:v>2016. év</c:v>
                </c:pt>
                <c:pt idx="7">
                  <c:v>2017. év</c:v>
                </c:pt>
                <c:pt idx="8">
                  <c:v>2018. év</c:v>
                </c:pt>
              </c:strCache>
            </c:strRef>
          </c:cat>
          <c:val>
            <c:numRef>
              <c:f>adat!$B$26:$J$26</c:f>
              <c:numCache>
                <c:formatCode>#,##0</c:formatCode>
                <c:ptCount val="9"/>
                <c:pt idx="1">
                  <c:v>201</c:v>
                </c:pt>
                <c:pt idx="2">
                  <c:v>217</c:v>
                </c:pt>
                <c:pt idx="3">
                  <c:v>228</c:v>
                </c:pt>
                <c:pt idx="4">
                  <c:v>250</c:v>
                </c:pt>
                <c:pt idx="5">
                  <c:v>223</c:v>
                </c:pt>
                <c:pt idx="6">
                  <c:v>269</c:v>
                </c:pt>
                <c:pt idx="7">
                  <c:v>247</c:v>
                </c:pt>
                <c:pt idx="8">
                  <c:v>261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67B-4F2F-A2FF-33813FFE9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6"/>
        <c:axId val="193267032"/>
        <c:axId val="193268600"/>
      </c:barChart>
      <c:catAx>
        <c:axId val="19326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268600"/>
        <c:crosses val="autoZero"/>
        <c:auto val="1"/>
        <c:lblAlgn val="ctr"/>
        <c:lblOffset val="100"/>
        <c:noMultiLvlLbl val="0"/>
      </c:catAx>
      <c:valAx>
        <c:axId val="193268600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2670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389904780031E-2"/>
          <c:y val="0.24693305202878346"/>
          <c:w val="0.92143578353559863"/>
          <c:h val="0.703921937987416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adat!$A$27</c:f>
              <c:strCache>
                <c:ptCount val="1"/>
                <c:pt idx="0">
                  <c:v>Személysérüléses közúti közlekedési baleset során meghalt, illetve megsérült személyek száma (fő)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1"/>
              <c:layout>
                <c:manualLayout>
                  <c:x val="-3.6401187556478492E-4"/>
                  <c:y val="-1.08376769805182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E42-4D29-B8D0-E4BD2BFAE16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4720536982058093E-3"/>
                  <c:y val="-1.1362241691619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E42-4D29-B8D0-E4BD2BFAE16E}"/>
                </c:ex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baseline="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adat!$B$22:$J$22</c:f>
              <c:strCache>
                <c:ptCount val="9"/>
                <c:pt idx="0">
                  <c:v>2010. év</c:v>
                </c:pt>
                <c:pt idx="1">
                  <c:v>2011. év</c:v>
                </c:pt>
                <c:pt idx="2">
                  <c:v>2012. év</c:v>
                </c:pt>
                <c:pt idx="3">
                  <c:v>2013. év</c:v>
                </c:pt>
                <c:pt idx="4">
                  <c:v>2014. év</c:v>
                </c:pt>
                <c:pt idx="5">
                  <c:v>2015. év</c:v>
                </c:pt>
                <c:pt idx="6">
                  <c:v>2016. év</c:v>
                </c:pt>
                <c:pt idx="7">
                  <c:v>2017. év</c:v>
                </c:pt>
                <c:pt idx="8">
                  <c:v>2018. év</c:v>
                </c:pt>
              </c:strCache>
            </c:strRef>
          </c:cat>
          <c:val>
            <c:numRef>
              <c:f>adat!$B$27:$J$27</c:f>
              <c:numCache>
                <c:formatCode>#,##0</c:formatCode>
                <c:ptCount val="9"/>
                <c:pt idx="1">
                  <c:v>290</c:v>
                </c:pt>
                <c:pt idx="2">
                  <c:v>328</c:v>
                </c:pt>
                <c:pt idx="3">
                  <c:v>371</c:v>
                </c:pt>
                <c:pt idx="4">
                  <c:v>421</c:v>
                </c:pt>
                <c:pt idx="5">
                  <c:v>344</c:v>
                </c:pt>
                <c:pt idx="6">
                  <c:v>438</c:v>
                </c:pt>
                <c:pt idx="7">
                  <c:v>393</c:v>
                </c:pt>
                <c:pt idx="8">
                  <c:v>392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E42-4D29-B8D0-E4BD2BFAE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6"/>
        <c:axId val="193263504"/>
        <c:axId val="193618168"/>
      </c:barChart>
      <c:catAx>
        <c:axId val="193263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618168"/>
        <c:crosses val="autoZero"/>
        <c:auto val="1"/>
        <c:lblAlgn val="ctr"/>
        <c:lblOffset val="100"/>
        <c:noMultiLvlLbl val="0"/>
      </c:catAx>
      <c:valAx>
        <c:axId val="193618168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263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389904780031E-2"/>
          <c:y val="0.24693305202878346"/>
          <c:w val="0.92143578353559863"/>
          <c:h val="0.703921937987416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adat!$A$28</c:f>
              <c:strCache>
                <c:ptCount val="1"/>
                <c:pt idx="0">
                  <c:v>Meghalt személyek száma (fő)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1"/>
              <c:layout>
                <c:manualLayout>
                  <c:x val="-3.6401187556478492E-4"/>
                  <c:y val="-1.08376769805182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920-449C-B268-CA39B21A063A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4720536982058093E-3"/>
                  <c:y val="-1.1362241691619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920-449C-B268-CA39B21A063A}"/>
                </c:ex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baseline="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adat!$B$22:$J$22</c:f>
              <c:strCache>
                <c:ptCount val="9"/>
                <c:pt idx="0">
                  <c:v>2010. év</c:v>
                </c:pt>
                <c:pt idx="1">
                  <c:v>2011. év</c:v>
                </c:pt>
                <c:pt idx="2">
                  <c:v>2012. év</c:v>
                </c:pt>
                <c:pt idx="3">
                  <c:v>2013. év</c:v>
                </c:pt>
                <c:pt idx="4">
                  <c:v>2014. év</c:v>
                </c:pt>
                <c:pt idx="5">
                  <c:v>2015. év</c:v>
                </c:pt>
                <c:pt idx="6">
                  <c:v>2016. év</c:v>
                </c:pt>
                <c:pt idx="7">
                  <c:v>2017. év</c:v>
                </c:pt>
                <c:pt idx="8">
                  <c:v>2018. év</c:v>
                </c:pt>
              </c:strCache>
            </c:strRef>
          </c:cat>
          <c:val>
            <c:numRef>
              <c:f>adat!$B$28:$J$28</c:f>
              <c:numCache>
                <c:formatCode>#,##0</c:formatCode>
                <c:ptCount val="9"/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0</c:v>
                </c:pt>
                <c:pt idx="5">
                  <c:v>1</c:v>
                </c:pt>
                <c:pt idx="6">
                  <c:v>6</c:v>
                </c:pt>
                <c:pt idx="7">
                  <c:v>3</c:v>
                </c:pt>
                <c:pt idx="8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920-449C-B268-CA39B21A0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6"/>
        <c:axId val="193616992"/>
        <c:axId val="193616600"/>
      </c:barChart>
      <c:catAx>
        <c:axId val="193616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616600"/>
        <c:crosses val="autoZero"/>
        <c:auto val="1"/>
        <c:lblAlgn val="ctr"/>
        <c:lblOffset val="100"/>
        <c:noMultiLvlLbl val="0"/>
      </c:catAx>
      <c:valAx>
        <c:axId val="193616600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616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389904780031E-2"/>
          <c:y val="0.24693305202878346"/>
          <c:w val="0.92143578353559863"/>
          <c:h val="0.703921937987416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adat!$A$29</c:f>
              <c:strCache>
                <c:ptCount val="1"/>
                <c:pt idx="0">
                  <c:v>Súlyosan sérült személyek száma (fő)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1"/>
              <c:layout>
                <c:manualLayout>
                  <c:x val="-3.6401187556478492E-4"/>
                  <c:y val="-1.08376769805182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E44-46B8-B2DD-682B7AF42383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4720536982058093E-3"/>
                  <c:y val="-1.1362241691619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E44-46B8-B2DD-682B7AF42383}"/>
                </c:ex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baseline="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adat!$B$22:$J$22</c:f>
              <c:strCache>
                <c:ptCount val="9"/>
                <c:pt idx="0">
                  <c:v>2010. év</c:v>
                </c:pt>
                <c:pt idx="1">
                  <c:v>2011. év</c:v>
                </c:pt>
                <c:pt idx="2">
                  <c:v>2012. év</c:v>
                </c:pt>
                <c:pt idx="3">
                  <c:v>2013. év</c:v>
                </c:pt>
                <c:pt idx="4">
                  <c:v>2014. év</c:v>
                </c:pt>
                <c:pt idx="5">
                  <c:v>2015. év</c:v>
                </c:pt>
                <c:pt idx="6">
                  <c:v>2016. év</c:v>
                </c:pt>
                <c:pt idx="7">
                  <c:v>2017. év</c:v>
                </c:pt>
                <c:pt idx="8">
                  <c:v>2018. év</c:v>
                </c:pt>
              </c:strCache>
            </c:strRef>
          </c:cat>
          <c:val>
            <c:numRef>
              <c:f>adat!$B$29:$J$29</c:f>
              <c:numCache>
                <c:formatCode>#,##0</c:formatCode>
                <c:ptCount val="9"/>
                <c:pt idx="1">
                  <c:v>38</c:v>
                </c:pt>
                <c:pt idx="2">
                  <c:v>53</c:v>
                </c:pt>
                <c:pt idx="3">
                  <c:v>79</c:v>
                </c:pt>
                <c:pt idx="4">
                  <c:v>77</c:v>
                </c:pt>
                <c:pt idx="5">
                  <c:v>75</c:v>
                </c:pt>
                <c:pt idx="6">
                  <c:v>84</c:v>
                </c:pt>
                <c:pt idx="7">
                  <c:v>78</c:v>
                </c:pt>
                <c:pt idx="8">
                  <c:v>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E44-46B8-B2DD-682B7AF42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6"/>
        <c:axId val="193617384"/>
        <c:axId val="193620128"/>
      </c:barChart>
      <c:catAx>
        <c:axId val="193617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620128"/>
        <c:crosses val="autoZero"/>
        <c:auto val="1"/>
        <c:lblAlgn val="ctr"/>
        <c:lblOffset val="100"/>
        <c:noMultiLvlLbl val="0"/>
      </c:catAx>
      <c:valAx>
        <c:axId val="193620128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6173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389904780031E-2"/>
          <c:y val="0.24693305202878346"/>
          <c:w val="0.92143578353559863"/>
          <c:h val="0.703921937987416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adat!$A$30</c:f>
              <c:strCache>
                <c:ptCount val="1"/>
                <c:pt idx="0">
                  <c:v>Könnyen sérült személyek száma (fő)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1"/>
              <c:layout>
                <c:manualLayout>
                  <c:x val="-3.6401187556478492E-4"/>
                  <c:y val="-1.08376769805182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A38-479D-9E52-0BEAC115901A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4720536982058093E-3"/>
                  <c:y val="-1.1362241691619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A38-479D-9E52-0BEAC115901A}"/>
                </c:ex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baseline="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adat!$B$22:$J$22</c:f>
              <c:strCache>
                <c:ptCount val="9"/>
                <c:pt idx="0">
                  <c:v>2010. év</c:v>
                </c:pt>
                <c:pt idx="1">
                  <c:v>2011. év</c:v>
                </c:pt>
                <c:pt idx="2">
                  <c:v>2012. év</c:v>
                </c:pt>
                <c:pt idx="3">
                  <c:v>2013. év</c:v>
                </c:pt>
                <c:pt idx="4">
                  <c:v>2014. év</c:v>
                </c:pt>
                <c:pt idx="5">
                  <c:v>2015. év</c:v>
                </c:pt>
                <c:pt idx="6">
                  <c:v>2016. év</c:v>
                </c:pt>
                <c:pt idx="7">
                  <c:v>2017. év</c:v>
                </c:pt>
                <c:pt idx="8">
                  <c:v>2018. év</c:v>
                </c:pt>
              </c:strCache>
            </c:strRef>
          </c:cat>
          <c:val>
            <c:numRef>
              <c:f>adat!$B$30:$J$30</c:f>
              <c:numCache>
                <c:formatCode>#,##0</c:formatCode>
                <c:ptCount val="9"/>
                <c:pt idx="1">
                  <c:v>251</c:v>
                </c:pt>
                <c:pt idx="2">
                  <c:v>272</c:v>
                </c:pt>
                <c:pt idx="3">
                  <c:v>288</c:v>
                </c:pt>
                <c:pt idx="4">
                  <c:v>344</c:v>
                </c:pt>
                <c:pt idx="5">
                  <c:v>268</c:v>
                </c:pt>
                <c:pt idx="6">
                  <c:v>348</c:v>
                </c:pt>
                <c:pt idx="7">
                  <c:v>312</c:v>
                </c:pt>
                <c:pt idx="8">
                  <c:v>329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A38-479D-9E52-0BEAC1159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6"/>
        <c:axId val="193620912"/>
        <c:axId val="193615816"/>
      </c:barChart>
      <c:catAx>
        <c:axId val="19362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615816"/>
        <c:crosses val="autoZero"/>
        <c:auto val="1"/>
        <c:lblAlgn val="ctr"/>
        <c:lblOffset val="100"/>
        <c:noMultiLvlLbl val="0"/>
      </c:catAx>
      <c:valAx>
        <c:axId val="193615816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620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389904780031E-2"/>
          <c:y val="0.24693305202878346"/>
          <c:w val="0.92143578353559863"/>
          <c:h val="0.703921937987416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adat!$A$8</c:f>
              <c:strCache>
                <c:ptCount val="1"/>
                <c:pt idx="0">
                  <c:v>Bűncselekmény gyanúja miatti előállítások száma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1"/>
              <c:layout>
                <c:manualLayout>
                  <c:x val="0"/>
                  <c:y val="-1.83150183150183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4641-427A-BEDC-3218D6A6DD04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8472443604130941E-17"/>
                  <c:y val="-1.09890109890110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641-427A-BEDC-3218D6A6DD04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"/>
                  <c:y val="-2.37247924080664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641-427A-BEDC-3218D6A6DD04}"/>
                </c:ex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baseline="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adat!$B$6:$J$6</c:f>
              <c:strCache>
                <c:ptCount val="9"/>
                <c:pt idx="0">
                  <c:v>2010. év</c:v>
                </c:pt>
                <c:pt idx="1">
                  <c:v>2011. év</c:v>
                </c:pt>
                <c:pt idx="2">
                  <c:v>2012. év</c:v>
                </c:pt>
                <c:pt idx="3">
                  <c:v>2013. év</c:v>
                </c:pt>
                <c:pt idx="4">
                  <c:v>2014. év</c:v>
                </c:pt>
                <c:pt idx="5">
                  <c:v>2015. év</c:v>
                </c:pt>
                <c:pt idx="6">
                  <c:v>2016. év</c:v>
                </c:pt>
                <c:pt idx="7">
                  <c:v>2017. év</c:v>
                </c:pt>
                <c:pt idx="8">
                  <c:v>2018. év</c:v>
                </c:pt>
              </c:strCache>
            </c:strRef>
          </c:cat>
          <c:val>
            <c:numRef>
              <c:f>adat!$B$8:$J$8</c:f>
              <c:numCache>
                <c:formatCode>#,##0</c:formatCode>
                <c:ptCount val="9"/>
                <c:pt idx="1">
                  <c:v>103</c:v>
                </c:pt>
                <c:pt idx="2">
                  <c:v>174</c:v>
                </c:pt>
                <c:pt idx="3">
                  <c:v>188</c:v>
                </c:pt>
                <c:pt idx="4">
                  <c:v>234</c:v>
                </c:pt>
                <c:pt idx="5">
                  <c:v>266</c:v>
                </c:pt>
                <c:pt idx="6">
                  <c:v>315</c:v>
                </c:pt>
                <c:pt idx="7">
                  <c:v>358</c:v>
                </c:pt>
                <c:pt idx="8">
                  <c:v>352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641-427A-BEDC-3218D6A6D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6"/>
        <c:axId val="152405264"/>
        <c:axId val="152407224"/>
      </c:barChart>
      <c:catAx>
        <c:axId val="15240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52407224"/>
        <c:crosses val="autoZero"/>
        <c:auto val="1"/>
        <c:lblAlgn val="ctr"/>
        <c:lblOffset val="100"/>
        <c:noMultiLvlLbl val="0"/>
      </c:catAx>
      <c:valAx>
        <c:axId val="152407224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524052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389904780031E-2"/>
          <c:y val="0.24693305202878346"/>
          <c:w val="0.92143578353559863"/>
          <c:h val="0.703921937987416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adat!$A$31</c:f>
              <c:strCache>
                <c:ptCount val="1"/>
                <c:pt idx="0">
                  <c:v>Ittasan okozott közúti közlekedési balesetek száma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1"/>
              <c:layout>
                <c:manualLayout>
                  <c:x val="-3.6401187556478492E-4"/>
                  <c:y val="-1.08376769805182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BDD-470A-BAFE-B03345E08B4A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4720536982058093E-3"/>
                  <c:y val="-1.1362241691619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BDD-470A-BAFE-B03345E08B4A}"/>
                </c:ex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baseline="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adat!$B$22:$J$22</c:f>
              <c:strCache>
                <c:ptCount val="9"/>
                <c:pt idx="0">
                  <c:v>2010. év</c:v>
                </c:pt>
                <c:pt idx="1">
                  <c:v>2011. év</c:v>
                </c:pt>
                <c:pt idx="2">
                  <c:v>2012. év</c:v>
                </c:pt>
                <c:pt idx="3">
                  <c:v>2013. év</c:v>
                </c:pt>
                <c:pt idx="4">
                  <c:v>2014. év</c:v>
                </c:pt>
                <c:pt idx="5">
                  <c:v>2015. év</c:v>
                </c:pt>
                <c:pt idx="6">
                  <c:v>2016. év</c:v>
                </c:pt>
                <c:pt idx="7">
                  <c:v>2017. év</c:v>
                </c:pt>
                <c:pt idx="8">
                  <c:v>2018. év</c:v>
                </c:pt>
              </c:strCache>
            </c:strRef>
          </c:cat>
          <c:val>
            <c:numRef>
              <c:f>adat!$B$31:$J$31</c:f>
              <c:numCache>
                <c:formatCode>#,##0</c:formatCode>
                <c:ptCount val="9"/>
                <c:pt idx="1">
                  <c:v>1</c:v>
                </c:pt>
                <c:pt idx="2">
                  <c:v>3</c:v>
                </c:pt>
                <c:pt idx="3">
                  <c:v>7</c:v>
                </c:pt>
                <c:pt idx="4">
                  <c:v>13</c:v>
                </c:pt>
                <c:pt idx="5">
                  <c:v>9</c:v>
                </c:pt>
                <c:pt idx="6">
                  <c:v>7</c:v>
                </c:pt>
                <c:pt idx="7">
                  <c:v>9</c:v>
                </c:pt>
                <c:pt idx="8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BDD-470A-BAFE-B03345E08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6"/>
        <c:axId val="193617776"/>
        <c:axId val="193618560"/>
      </c:barChart>
      <c:catAx>
        <c:axId val="193617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618560"/>
        <c:crosses val="autoZero"/>
        <c:auto val="1"/>
        <c:lblAlgn val="ctr"/>
        <c:lblOffset val="100"/>
        <c:noMultiLvlLbl val="0"/>
      </c:catAx>
      <c:valAx>
        <c:axId val="193618560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6177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389904780031E-2"/>
          <c:y val="0.24693305202878346"/>
          <c:w val="0.92143578353559863"/>
          <c:h val="0.703921937987416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adat!$N$17</c:f>
              <c:strCache>
                <c:ptCount val="1"/>
                <c:pt idx="0">
                  <c:v>Ittasan okozott személysérüléses közúti közlekedési balesetek aránya (%)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1"/>
              <c:layout>
                <c:manualLayout>
                  <c:x val="-3.6401187556478492E-4"/>
                  <c:y val="-1.08376769805182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8120-49D1-95F6-1DA13EF3445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4720536982058093E-3"/>
                  <c:y val="-1.1362241691619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120-49D1-95F6-1DA13EF3445F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baseline="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adat!$O$16:$W$16</c:f>
              <c:strCache>
                <c:ptCount val="9"/>
                <c:pt idx="0">
                  <c:v>2010. év</c:v>
                </c:pt>
                <c:pt idx="1">
                  <c:v>2011. év</c:v>
                </c:pt>
                <c:pt idx="2">
                  <c:v>2012. év</c:v>
                </c:pt>
                <c:pt idx="3">
                  <c:v>2013. év</c:v>
                </c:pt>
                <c:pt idx="4">
                  <c:v>2014. év</c:v>
                </c:pt>
                <c:pt idx="5">
                  <c:v>2015. év</c:v>
                </c:pt>
                <c:pt idx="6">
                  <c:v>2016. év</c:v>
                </c:pt>
                <c:pt idx="7">
                  <c:v>2017. év</c:v>
                </c:pt>
                <c:pt idx="8">
                  <c:v>2018. év</c:v>
                </c:pt>
              </c:strCache>
            </c:strRef>
          </c:cat>
          <c:val>
            <c:numRef>
              <c:f>adat!$O$17:$W$17</c:f>
              <c:numCache>
                <c:formatCode>0.00%</c:formatCode>
                <c:ptCount val="9"/>
                <c:pt idx="0">
                  <c:v>0</c:v>
                </c:pt>
                <c:pt idx="1">
                  <c:v>4.1841004184100415E-3</c:v>
                </c:pt>
                <c:pt idx="2">
                  <c:v>1.1152416356877323E-2</c:v>
                </c:pt>
                <c:pt idx="3">
                  <c:v>2.2653721682847898E-2</c:v>
                </c:pt>
                <c:pt idx="4">
                  <c:v>4.0247678018575851E-2</c:v>
                </c:pt>
                <c:pt idx="5">
                  <c:v>3.0100334448160536E-2</c:v>
                </c:pt>
                <c:pt idx="6">
                  <c:v>1.9662921348314606E-2</c:v>
                </c:pt>
                <c:pt idx="7">
                  <c:v>2.7777777777777776E-2</c:v>
                </c:pt>
                <c:pt idx="8">
                  <c:v>2.4844720496894408E-2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120-49D1-95F6-1DA13EF34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6"/>
        <c:axId val="193621304"/>
        <c:axId val="193619344"/>
      </c:barChart>
      <c:catAx>
        <c:axId val="193621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619344"/>
        <c:crosses val="autoZero"/>
        <c:auto val="1"/>
        <c:lblAlgn val="ctr"/>
        <c:lblOffset val="100"/>
        <c:noMultiLvlLbl val="0"/>
      </c:catAx>
      <c:valAx>
        <c:axId val="193619344"/>
        <c:scaling>
          <c:orientation val="minMax"/>
          <c:min val="0"/>
        </c:scaling>
        <c:delete val="0"/>
        <c:axPos val="l"/>
        <c:numFmt formatCode="0%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36213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389904780031E-2"/>
          <c:y val="0.24693305202878346"/>
          <c:w val="0.92143578353559863"/>
          <c:h val="0.703921937987416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adat!$A$9</c:f>
              <c:strCache>
                <c:ptCount val="1"/>
                <c:pt idx="0">
                  <c:v>Biztonsági intézkedések száma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-2.1401822761226113E-3"/>
                  <c:y val="-2.19780219780220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438-475A-AF47-B560A5B99B7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1401822761226113E-3"/>
                  <c:y val="-7.3260073260073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B438-475A-AF47-B560A5B99B7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8472443604130941E-17"/>
                  <c:y val="-1.09890109890110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438-475A-AF47-B560A5B99B7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"/>
                  <c:y val="-1.38888838258662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B438-475A-AF47-B560A5B99B7E}"/>
                </c:ex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baseline="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adat!$B$6:$J$6</c:f>
              <c:strCache>
                <c:ptCount val="9"/>
                <c:pt idx="0">
                  <c:v>2010. év</c:v>
                </c:pt>
                <c:pt idx="1">
                  <c:v>2011. év</c:v>
                </c:pt>
                <c:pt idx="2">
                  <c:v>2012. év</c:v>
                </c:pt>
                <c:pt idx="3">
                  <c:v>2013. év</c:v>
                </c:pt>
                <c:pt idx="4">
                  <c:v>2014. év</c:v>
                </c:pt>
                <c:pt idx="5">
                  <c:v>2015. év</c:v>
                </c:pt>
                <c:pt idx="6">
                  <c:v>2016. év</c:v>
                </c:pt>
                <c:pt idx="7">
                  <c:v>2017. év</c:v>
                </c:pt>
                <c:pt idx="8">
                  <c:v>2018. év</c:v>
                </c:pt>
              </c:strCache>
            </c:strRef>
          </c:cat>
          <c:val>
            <c:numRef>
              <c:f>adat!$B$9:$J$9</c:f>
              <c:numCache>
                <c:formatCode>#,##0</c:formatCode>
                <c:ptCount val="9"/>
                <c:pt idx="1">
                  <c:v>356</c:v>
                </c:pt>
                <c:pt idx="2">
                  <c:v>402</c:v>
                </c:pt>
                <c:pt idx="3">
                  <c:v>456</c:v>
                </c:pt>
                <c:pt idx="4">
                  <c:v>444</c:v>
                </c:pt>
                <c:pt idx="5">
                  <c:v>544</c:v>
                </c:pt>
                <c:pt idx="6">
                  <c:v>652</c:v>
                </c:pt>
                <c:pt idx="7">
                  <c:v>718</c:v>
                </c:pt>
                <c:pt idx="8">
                  <c:v>594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438-475A-AF47-B560A5B99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6"/>
        <c:axId val="192888368"/>
        <c:axId val="192890328"/>
      </c:barChart>
      <c:catAx>
        <c:axId val="19288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2890328"/>
        <c:crosses val="autoZero"/>
        <c:auto val="1"/>
        <c:lblAlgn val="ctr"/>
        <c:lblOffset val="100"/>
        <c:noMultiLvlLbl val="0"/>
      </c:catAx>
      <c:valAx>
        <c:axId val="192890328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28883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389904780031E-2"/>
          <c:y val="0.24693305202878346"/>
          <c:w val="0.92143578353559863"/>
          <c:h val="0.703921937987416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adat!$A$10</c:f>
              <c:strCache>
                <c:ptCount val="1"/>
                <c:pt idx="0">
                  <c:v>Végrehajtott elővezetések száma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-2.1401822761226113E-3"/>
                  <c:y val="-1.09890109890110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89AD-4086-B4E8-894C899B3D97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1401822761226113E-3"/>
                  <c:y val="-7.3260073260073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9AD-4086-B4E8-894C899B3D97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8472443604130941E-17"/>
                  <c:y val="-1.09890109890110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89AD-4086-B4E8-894C899B3D97}"/>
                </c:ex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baseline="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adat!$B$6:$J$6</c:f>
              <c:strCache>
                <c:ptCount val="9"/>
                <c:pt idx="0">
                  <c:v>2010. év</c:v>
                </c:pt>
                <c:pt idx="1">
                  <c:v>2011. év</c:v>
                </c:pt>
                <c:pt idx="2">
                  <c:v>2012. év</c:v>
                </c:pt>
                <c:pt idx="3">
                  <c:v>2013. év</c:v>
                </c:pt>
                <c:pt idx="4">
                  <c:v>2014. év</c:v>
                </c:pt>
                <c:pt idx="5">
                  <c:v>2015. év</c:v>
                </c:pt>
                <c:pt idx="6">
                  <c:v>2016. év</c:v>
                </c:pt>
                <c:pt idx="7">
                  <c:v>2017. év</c:v>
                </c:pt>
                <c:pt idx="8">
                  <c:v>2018. év</c:v>
                </c:pt>
              </c:strCache>
            </c:strRef>
          </c:cat>
          <c:val>
            <c:numRef>
              <c:f>adat!$B$10:$J$10</c:f>
              <c:numCache>
                <c:formatCode>#,##0</c:formatCode>
                <c:ptCount val="9"/>
                <c:pt idx="1">
                  <c:v>0</c:v>
                </c:pt>
                <c:pt idx="2">
                  <c:v>0</c:v>
                </c:pt>
                <c:pt idx="3">
                  <c:v>41</c:v>
                </c:pt>
                <c:pt idx="4">
                  <c:v>107</c:v>
                </c:pt>
                <c:pt idx="5">
                  <c:v>114</c:v>
                </c:pt>
                <c:pt idx="6">
                  <c:v>107</c:v>
                </c:pt>
                <c:pt idx="7">
                  <c:v>106</c:v>
                </c:pt>
                <c:pt idx="8">
                  <c:v>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9AD-4086-B4E8-894C899B3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6"/>
        <c:axId val="192891504"/>
        <c:axId val="192889152"/>
      </c:barChart>
      <c:catAx>
        <c:axId val="19289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2889152"/>
        <c:crosses val="autoZero"/>
        <c:auto val="1"/>
        <c:lblAlgn val="ctr"/>
        <c:lblOffset val="100"/>
        <c:noMultiLvlLbl val="0"/>
      </c:catAx>
      <c:valAx>
        <c:axId val="192889152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289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389904780031E-2"/>
          <c:y val="0.24693305202878346"/>
          <c:w val="0.92143578353559863"/>
          <c:h val="0.703921937987416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adat!$A$11</c:f>
              <c:strCache>
                <c:ptCount val="1"/>
                <c:pt idx="0">
                  <c:v>Szabálysértési feljelentések száma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-4.9179790026246872E-3"/>
                  <c:y val="2.61645865695355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4A8-43D6-B0DB-EE2BB9834460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1402012248469457E-3"/>
                  <c:y val="-3.51038932633420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4A8-43D6-B0DB-EE2BB9834460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333333333333335E-3"/>
                  <c:y val="4.5351473922902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64A8-43D6-B0DB-EE2BB9834460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3809115749648342E-2"/>
                  <c:y val="2.61645865695351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4A8-43D6-B0DB-EE2BB9834460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3769018092451072E-2"/>
                  <c:y val="4.62977842055449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64A8-43D6-B0DB-EE2BB9834460}"/>
                </c:ex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000" b="1" baseline="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adat!$B$6:$J$6</c:f>
              <c:strCache>
                <c:ptCount val="9"/>
                <c:pt idx="0">
                  <c:v>2010. év</c:v>
                </c:pt>
                <c:pt idx="1">
                  <c:v>2011. év</c:v>
                </c:pt>
                <c:pt idx="2">
                  <c:v>2012. év</c:v>
                </c:pt>
                <c:pt idx="3">
                  <c:v>2013. év</c:v>
                </c:pt>
                <c:pt idx="4">
                  <c:v>2014. év</c:v>
                </c:pt>
                <c:pt idx="5">
                  <c:v>2015. év</c:v>
                </c:pt>
                <c:pt idx="6">
                  <c:v>2016. év</c:v>
                </c:pt>
                <c:pt idx="7">
                  <c:v>2017. év</c:v>
                </c:pt>
                <c:pt idx="8">
                  <c:v>2018. év</c:v>
                </c:pt>
              </c:strCache>
            </c:strRef>
          </c:cat>
          <c:val>
            <c:numRef>
              <c:f>adat!$B$11:$J$11</c:f>
              <c:numCache>
                <c:formatCode>#,##0</c:formatCode>
                <c:ptCount val="9"/>
                <c:pt idx="1">
                  <c:v>7139</c:v>
                </c:pt>
                <c:pt idx="2">
                  <c:v>5816</c:v>
                </c:pt>
                <c:pt idx="3">
                  <c:v>5833</c:v>
                </c:pt>
                <c:pt idx="4">
                  <c:v>2943</c:v>
                </c:pt>
                <c:pt idx="5">
                  <c:v>869</c:v>
                </c:pt>
                <c:pt idx="6">
                  <c:v>842</c:v>
                </c:pt>
                <c:pt idx="7">
                  <c:v>1262</c:v>
                </c:pt>
                <c:pt idx="8">
                  <c:v>1713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64A8-43D6-B0DB-EE2BB9834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7"/>
        <c:overlap val="-8"/>
        <c:axId val="192893856"/>
        <c:axId val="192892680"/>
      </c:barChart>
      <c:catAx>
        <c:axId val="192893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2892680"/>
        <c:crosses val="autoZero"/>
        <c:auto val="1"/>
        <c:lblAlgn val="ctr"/>
        <c:lblOffset val="100"/>
        <c:noMultiLvlLbl val="0"/>
      </c:catAx>
      <c:valAx>
        <c:axId val="192892680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28938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027777777777781"/>
          <c:y val="4.5155069901976527E-2"/>
          <c:w val="0.58619433351118588"/>
          <c:h val="0.14706733086935561"/>
        </c:manualLayout>
      </c:layout>
      <c:overlay val="0"/>
      <c:txPr>
        <a:bodyPr/>
        <a:lstStyle/>
        <a:p>
          <a:pPr>
            <a:defRPr b="1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hu-HU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389904780031E-2"/>
          <c:y val="0.24693305202878346"/>
          <c:w val="0.92143578353559863"/>
          <c:h val="0.703921937987416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adat!$A$12</c:f>
              <c:strCache>
                <c:ptCount val="1"/>
                <c:pt idx="0">
                  <c:v>Büntető feljelentések száma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-2.1401832967600375E-3"/>
                  <c:y val="-1.29076768645622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898-4E7E-A9EB-E73FBF17A1F5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1401822761226113E-3"/>
                  <c:y val="-7.3260073260073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898-4E7E-A9EB-E73FBF17A1F5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8472443604130941E-17"/>
                  <c:y val="-1.09890109890110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6898-4E7E-A9EB-E73FBF17A1F5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46146895572484E-3"/>
                  <c:y val="-1.44685537409802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898-4E7E-A9EB-E73FBF17A1F5}"/>
                </c:ext>
                <c:ext xmlns:c15="http://schemas.microsoft.com/office/drawing/2012/chart" uri="{CE6537A1-D6FC-4f65-9D91-7224C49458BB}">
                  <c15:layout>
                    <c:manualLayout>
                      <c:w val="9.1530054644808748E-2"/>
                      <c:h val="6.5759660670866388E-2"/>
                    </c:manualLayout>
                  </c15:layout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baseline="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adat!$B$6:$J$6</c:f>
              <c:strCache>
                <c:ptCount val="9"/>
                <c:pt idx="0">
                  <c:v>2010. év</c:v>
                </c:pt>
                <c:pt idx="1">
                  <c:v>2011. év</c:v>
                </c:pt>
                <c:pt idx="2">
                  <c:v>2012. év</c:v>
                </c:pt>
                <c:pt idx="3">
                  <c:v>2013. év</c:v>
                </c:pt>
                <c:pt idx="4">
                  <c:v>2014. év</c:v>
                </c:pt>
                <c:pt idx="5">
                  <c:v>2015. év</c:v>
                </c:pt>
                <c:pt idx="6">
                  <c:v>2016. év</c:v>
                </c:pt>
                <c:pt idx="7">
                  <c:v>2017. év</c:v>
                </c:pt>
                <c:pt idx="8">
                  <c:v>2018. év</c:v>
                </c:pt>
              </c:strCache>
            </c:strRef>
          </c:cat>
          <c:val>
            <c:numRef>
              <c:f>adat!$B$12:$J$12</c:f>
              <c:numCache>
                <c:formatCode>#,##0</c:formatCode>
                <c:ptCount val="9"/>
                <c:pt idx="1">
                  <c:v>3520</c:v>
                </c:pt>
                <c:pt idx="2">
                  <c:v>1100</c:v>
                </c:pt>
                <c:pt idx="3">
                  <c:v>786</c:v>
                </c:pt>
                <c:pt idx="4">
                  <c:v>402</c:v>
                </c:pt>
                <c:pt idx="5">
                  <c:v>429</c:v>
                </c:pt>
                <c:pt idx="6">
                  <c:v>601</c:v>
                </c:pt>
                <c:pt idx="7">
                  <c:v>856</c:v>
                </c:pt>
                <c:pt idx="8">
                  <c:v>855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898-4E7E-A9EB-E73FBF17A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6"/>
        <c:axId val="192889936"/>
        <c:axId val="192891896"/>
      </c:barChart>
      <c:catAx>
        <c:axId val="19288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2891896"/>
        <c:crosses val="autoZero"/>
        <c:auto val="1"/>
        <c:lblAlgn val="ctr"/>
        <c:lblOffset val="100"/>
        <c:noMultiLvlLbl val="0"/>
      </c:catAx>
      <c:valAx>
        <c:axId val="192891896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28899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389904780031E-2"/>
          <c:y val="0.24693305202878346"/>
          <c:w val="0.92143578353559863"/>
          <c:h val="0.703921937987416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adat!$A$14</c:f>
              <c:strCache>
                <c:ptCount val="1"/>
                <c:pt idx="0">
                  <c:v>Pozitív eredményű alkoholszonda alkalmazások száma (eset)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1"/>
              <c:layout>
                <c:manualLayout>
                  <c:x val="-2.6203156140752119E-4"/>
                  <c:y val="-3.38260476061182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DDBF-4C7B-91C4-B3B9457B66C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2791518280126938E-4"/>
                  <c:y val="-3.02387546384288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DBF-4C7B-91C4-B3B9457B66C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8551202883871892E-3"/>
                  <c:y val="-2.29885057471265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DBF-4C7B-91C4-B3B9457B66C6}"/>
                </c:ex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baseline="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adat!$B$6:$J$6</c:f>
              <c:strCache>
                <c:ptCount val="9"/>
                <c:pt idx="0">
                  <c:v>2010. év</c:v>
                </c:pt>
                <c:pt idx="1">
                  <c:v>2011. év</c:v>
                </c:pt>
                <c:pt idx="2">
                  <c:v>2012. év</c:v>
                </c:pt>
                <c:pt idx="3">
                  <c:v>2013. év</c:v>
                </c:pt>
                <c:pt idx="4">
                  <c:v>2014. év</c:v>
                </c:pt>
                <c:pt idx="5">
                  <c:v>2015. év</c:v>
                </c:pt>
                <c:pt idx="6">
                  <c:v>2016. év</c:v>
                </c:pt>
                <c:pt idx="7">
                  <c:v>2017. év</c:v>
                </c:pt>
                <c:pt idx="8">
                  <c:v>2018. év</c:v>
                </c:pt>
              </c:strCache>
            </c:strRef>
          </c:cat>
          <c:val>
            <c:numRef>
              <c:f>adat!$B$14:$J$14</c:f>
              <c:numCache>
                <c:formatCode>#,##0</c:formatCode>
                <c:ptCount val="9"/>
                <c:pt idx="1">
                  <c:v>23</c:v>
                </c:pt>
                <c:pt idx="2">
                  <c:v>30</c:v>
                </c:pt>
                <c:pt idx="3">
                  <c:v>54</c:v>
                </c:pt>
                <c:pt idx="4">
                  <c:v>54</c:v>
                </c:pt>
                <c:pt idx="5">
                  <c:v>98</c:v>
                </c:pt>
                <c:pt idx="6">
                  <c:v>106</c:v>
                </c:pt>
                <c:pt idx="7">
                  <c:v>89</c:v>
                </c:pt>
                <c:pt idx="8">
                  <c:v>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DBF-4C7B-91C4-B3B9457B6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6"/>
        <c:axId val="192894248"/>
        <c:axId val="192891112"/>
      </c:barChart>
      <c:catAx>
        <c:axId val="19289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2891112"/>
        <c:crosses val="autoZero"/>
        <c:auto val="1"/>
        <c:lblAlgn val="ctr"/>
        <c:lblOffset val="100"/>
        <c:noMultiLvlLbl val="0"/>
      </c:catAx>
      <c:valAx>
        <c:axId val="192891112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28942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389904780031E-2"/>
          <c:y val="0.24693305202878346"/>
          <c:w val="0.92143578353559863"/>
          <c:h val="0.703921937987416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adat!$A$15</c:f>
              <c:strCache>
                <c:ptCount val="1"/>
                <c:pt idx="0">
                  <c:v>Közterületi szolgálati létszám (fő)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-2.140100585586311E-3"/>
                  <c:y val="-1.27506426361669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E25-440A-B8F6-E7910F3ED4D7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3132054812166885E-3"/>
                  <c:y val="6.51500114068827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E25-440A-B8F6-E7910F3ED4D7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7266530334014998E-3"/>
                  <c:y val="-4.61361182595857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D3B-4DD3-902B-5CADB3231E5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9976122958684611E-17"/>
                  <c:y val="-1.09891147823029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E25-440A-B8F6-E7910F3ED4D7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4871691652040428E-5"/>
                  <c:y val="-9.2272236519171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E25-440A-B8F6-E7910F3ED4D7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9976122958684611E-17"/>
                  <c:y val="2.3068059129792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D3B-4DD3-902B-5CADB3231E5B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-9.2272236519171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D3B-4DD3-902B-5CADB3231E5B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9.9976122958684611E-17"/>
                  <c:y val="1.384083547787569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D3B-4DD3-902B-5CADB3231E5B}"/>
                </c:ex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000" b="1" baseline="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adat!$B$6:$J$6</c:f>
              <c:strCache>
                <c:ptCount val="9"/>
                <c:pt idx="0">
                  <c:v>2010. év</c:v>
                </c:pt>
                <c:pt idx="1">
                  <c:v>2011. év</c:v>
                </c:pt>
                <c:pt idx="2">
                  <c:v>2012. év</c:v>
                </c:pt>
                <c:pt idx="3">
                  <c:v>2013. év</c:v>
                </c:pt>
                <c:pt idx="4">
                  <c:v>2014. év</c:v>
                </c:pt>
                <c:pt idx="5">
                  <c:v>2015. év</c:v>
                </c:pt>
                <c:pt idx="6">
                  <c:v>2016. év</c:v>
                </c:pt>
                <c:pt idx="7">
                  <c:v>2017. év</c:v>
                </c:pt>
                <c:pt idx="8">
                  <c:v>2018. év</c:v>
                </c:pt>
              </c:strCache>
            </c:strRef>
          </c:cat>
          <c:val>
            <c:numRef>
              <c:f>adat!$B$15:$J$15</c:f>
              <c:numCache>
                <c:formatCode>#,##0</c:formatCode>
                <c:ptCount val="9"/>
                <c:pt idx="1">
                  <c:v>6653</c:v>
                </c:pt>
                <c:pt idx="2">
                  <c:v>6615</c:v>
                </c:pt>
                <c:pt idx="3">
                  <c:v>7992</c:v>
                </c:pt>
                <c:pt idx="4">
                  <c:v>10812</c:v>
                </c:pt>
                <c:pt idx="5">
                  <c:v>11269</c:v>
                </c:pt>
                <c:pt idx="6">
                  <c:v>11324</c:v>
                </c:pt>
                <c:pt idx="7">
                  <c:v>12259</c:v>
                </c:pt>
                <c:pt idx="8">
                  <c:v>12377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E25-440A-B8F6-E7910F3ED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6"/>
        <c:axId val="192887976"/>
        <c:axId val="192889544"/>
      </c:barChart>
      <c:catAx>
        <c:axId val="192887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2889544"/>
        <c:crosses val="autoZero"/>
        <c:auto val="1"/>
        <c:lblAlgn val="ctr"/>
        <c:lblOffset val="100"/>
        <c:noMultiLvlLbl val="0"/>
      </c:catAx>
      <c:valAx>
        <c:axId val="192889544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2887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65389904780031E-2"/>
          <c:y val="0.24693305202878346"/>
          <c:w val="0.92143578353559863"/>
          <c:h val="0.703921937987416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adat!$A$16</c:f>
              <c:strCache>
                <c:ptCount val="1"/>
                <c:pt idx="0">
                  <c:v>Közterületi szolgálati óraszám (óra)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-2.1401822761226113E-3"/>
                  <c:y val="-2.19780219780220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86-4F25-8D5E-58C37793353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1401822761226113E-3"/>
                  <c:y val="-7.3260073260073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86-4F25-8D5E-58C37793353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-2.94435620861372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86-4F25-8D5E-58C37793353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3700462699894375E-2"/>
                  <c:y val="-1.84544473038343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86-4F25-8D5E-58C377933539}"/>
                </c:ex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000" b="1" baseline="0"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adat!$B$6:$J$6</c:f>
              <c:strCache>
                <c:ptCount val="9"/>
                <c:pt idx="0">
                  <c:v>2010. év</c:v>
                </c:pt>
                <c:pt idx="1">
                  <c:v>2011. év</c:v>
                </c:pt>
                <c:pt idx="2">
                  <c:v>2012. év</c:v>
                </c:pt>
                <c:pt idx="3">
                  <c:v>2013. év</c:v>
                </c:pt>
                <c:pt idx="4">
                  <c:v>2014. év</c:v>
                </c:pt>
                <c:pt idx="5">
                  <c:v>2015. év</c:v>
                </c:pt>
                <c:pt idx="6">
                  <c:v>2016. év</c:v>
                </c:pt>
                <c:pt idx="7">
                  <c:v>2017. év</c:v>
                </c:pt>
                <c:pt idx="8">
                  <c:v>2018. év</c:v>
                </c:pt>
              </c:strCache>
            </c:strRef>
          </c:cat>
          <c:val>
            <c:numRef>
              <c:f>adat!$B$16:$J$16</c:f>
              <c:numCache>
                <c:formatCode>#,##0</c:formatCode>
                <c:ptCount val="9"/>
                <c:pt idx="1">
                  <c:v>71451</c:v>
                </c:pt>
                <c:pt idx="2">
                  <c:v>76600</c:v>
                </c:pt>
                <c:pt idx="3">
                  <c:v>91334</c:v>
                </c:pt>
                <c:pt idx="4">
                  <c:v>121389</c:v>
                </c:pt>
                <c:pt idx="5">
                  <c:v>125561</c:v>
                </c:pt>
                <c:pt idx="6">
                  <c:v>125946</c:v>
                </c:pt>
                <c:pt idx="7">
                  <c:v>136239</c:v>
                </c:pt>
                <c:pt idx="8">
                  <c:v>132416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D86-4F25-8D5E-58C377933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6"/>
        <c:axId val="192893072"/>
        <c:axId val="192893464"/>
      </c:barChart>
      <c:catAx>
        <c:axId val="19289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2893464"/>
        <c:crosses val="autoZero"/>
        <c:auto val="1"/>
        <c:lblAlgn val="ctr"/>
        <c:lblOffset val="100"/>
        <c:noMultiLvlLbl val="0"/>
      </c:catAx>
      <c:valAx>
        <c:axId val="192893464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hu-HU"/>
          </a:p>
        </c:txPr>
        <c:crossAx val="192893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solidFill>
        <a:schemeClr val="bg1">
          <a:lumMod val="65000"/>
        </a:schemeClr>
      </a:solidFill>
    </a:ln>
  </c:spPr>
  <c:printSettings>
    <c:headerFooter>
      <c:oddFooter>&amp;BORFK RFI REO</c:oddFooter>
    </c:headerFooter>
    <c:pageMargins b="0.35433070866141736" l="0.31496062992125995" r="0.31496062992125995" t="0.35433070866141736" header="0.11811023622047247" footer="0.11811023622047247"/>
    <c:pageSetup paperSize="9"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9</xdr:row>
      <xdr:rowOff>24848</xdr:rowOff>
    </xdr:from>
    <xdr:to>
      <xdr:col>22</xdr:col>
      <xdr:colOff>0</xdr:colOff>
      <xdr:row>12</xdr:row>
      <xdr:rowOff>123826</xdr:rowOff>
    </xdr:to>
    <xdr:sp macro="" textlink="">
      <xdr:nvSpPr>
        <xdr:cNvPr id="3" name="Lefelé nyílbuborék 2"/>
        <xdr:cNvSpPr/>
      </xdr:nvSpPr>
      <xdr:spPr>
        <a:xfrm>
          <a:off x="9045851" y="1789044"/>
          <a:ext cx="6732519" cy="595934"/>
        </a:xfrm>
        <a:prstGeom prst="downArrowCallou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u-HU" sz="1800" b="1">
              <a:solidFill>
                <a:srgbClr val="FF0000"/>
              </a:solidFill>
            </a:rPr>
            <a:t>Nem szabad törölni, mert innen hivatkozik a diagram!</a:t>
          </a:r>
        </a:p>
      </xdr:txBody>
    </xdr:sp>
    <xdr:clientData/>
  </xdr:twoCellAnchor>
  <xdr:twoCellAnchor>
    <xdr:from>
      <xdr:col>11</xdr:col>
      <xdr:colOff>0</xdr:colOff>
      <xdr:row>19</xdr:row>
      <xdr:rowOff>107674</xdr:rowOff>
    </xdr:from>
    <xdr:to>
      <xdr:col>21</xdr:col>
      <xdr:colOff>596347</xdr:colOff>
      <xdr:row>26</xdr:row>
      <xdr:rowOff>8283</xdr:rowOff>
    </xdr:to>
    <xdr:sp macro="" textlink="">
      <xdr:nvSpPr>
        <xdr:cNvPr id="2" name="Szövegdoboz 1"/>
        <xdr:cNvSpPr txBox="1"/>
      </xdr:nvSpPr>
      <xdr:spPr>
        <a:xfrm>
          <a:off x="9036326" y="3619500"/>
          <a:ext cx="6725478" cy="1060174"/>
        </a:xfrm>
        <a:prstGeom prst="rect">
          <a:avLst/>
        </a:prstGeom>
        <a:solidFill>
          <a:schemeClr val="lt1"/>
        </a:solidFill>
        <a:ln w="317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hu-HU" sz="16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 táblázatokba sorok és oszlopok beszúrása, törlése, illetve az A oszlop megnevezéseinek</a:t>
          </a:r>
          <a:r>
            <a:rPr lang="hu-HU" sz="1600" b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módosítása</a:t>
          </a:r>
          <a:r>
            <a:rPr lang="hu-HU" sz="16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tilos,</a:t>
          </a:r>
          <a:r>
            <a:rPr lang="hu-HU" sz="1600" b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mert a diagramok forrásadataként funkcionál!</a:t>
          </a:r>
          <a:endParaRPr lang="hu-HU" sz="1600" b="1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68312</xdr:colOff>
      <xdr:row>0</xdr:row>
      <xdr:rowOff>120266</xdr:rowOff>
    </xdr:from>
    <xdr:to>
      <xdr:col>22</xdr:col>
      <xdr:colOff>33130</xdr:colOff>
      <xdr:row>4</xdr:row>
      <xdr:rowOff>24848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455899" y="120266"/>
          <a:ext cx="12355601" cy="567191"/>
        </a:xfrm>
        <a:prstGeom prst="rect">
          <a:avLst/>
        </a:prstGeom>
        <a:solidFill>
          <a:srgbClr val="FFFFFF"/>
        </a:solidFill>
        <a:ln w="254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hu-HU" sz="140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Ez a munkalap a diagramokhoz szükséges technikai segédlet, nem képezi a melléklet részét, ezért nyomtatni nem kell! A táblázatok kitöltésével a diagramok automatikusan generálódnak</a:t>
          </a:r>
          <a:r>
            <a:rPr lang="hu-HU" sz="160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4</xdr:row>
      <xdr:rowOff>9525</xdr:rowOff>
    </xdr:from>
    <xdr:to>
      <xdr:col>7</xdr:col>
      <xdr:colOff>485776</xdr:colOff>
      <xdr:row>18</xdr:row>
      <xdr:rowOff>104775</xdr:rowOff>
    </xdr:to>
    <xdr:graphicFrame macro="">
      <xdr:nvGraphicFramePr>
        <xdr:cNvPr id="2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114301</xdr:colOff>
      <xdr:row>23</xdr:row>
      <xdr:rowOff>180974</xdr:rowOff>
    </xdr:from>
    <xdr:to>
      <xdr:col>7</xdr:col>
      <xdr:colOff>485775</xdr:colOff>
      <xdr:row>37</xdr:row>
      <xdr:rowOff>190499</xdr:rowOff>
    </xdr:to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142876</xdr:colOff>
      <xdr:row>4</xdr:row>
      <xdr:rowOff>19049</xdr:rowOff>
    </xdr:from>
    <xdr:to>
      <xdr:col>15</xdr:col>
      <xdr:colOff>457200</xdr:colOff>
      <xdr:row>18</xdr:row>
      <xdr:rowOff>95250</xdr:rowOff>
    </xdr:to>
    <xdr:graphicFrame macro="">
      <xdr:nvGraphicFramePr>
        <xdr:cNvPr id="4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152400</xdr:colOff>
      <xdr:row>23</xdr:row>
      <xdr:rowOff>171449</xdr:rowOff>
    </xdr:from>
    <xdr:to>
      <xdr:col>15</xdr:col>
      <xdr:colOff>485775</xdr:colOff>
      <xdr:row>38</xdr:row>
      <xdr:rowOff>0</xdr:rowOff>
    </xdr:to>
    <xdr:graphicFrame macro="">
      <xdr:nvGraphicFramePr>
        <xdr:cNvPr id="5" name="Diagra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114300</xdr:colOff>
      <xdr:row>42</xdr:row>
      <xdr:rowOff>171450</xdr:rowOff>
    </xdr:from>
    <xdr:to>
      <xdr:col>7</xdr:col>
      <xdr:colOff>485775</xdr:colOff>
      <xdr:row>57</xdr:row>
      <xdr:rowOff>114300</xdr:rowOff>
    </xdr:to>
    <xdr:graphicFrame macro="">
      <xdr:nvGraphicFramePr>
        <xdr:cNvPr id="6" name="Diagra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123826</xdr:colOff>
      <xdr:row>42</xdr:row>
      <xdr:rowOff>161925</xdr:rowOff>
    </xdr:from>
    <xdr:to>
      <xdr:col>15</xdr:col>
      <xdr:colOff>504826</xdr:colOff>
      <xdr:row>57</xdr:row>
      <xdr:rowOff>104774</xdr:rowOff>
    </xdr:to>
    <xdr:graphicFrame macro="">
      <xdr:nvGraphicFramePr>
        <xdr:cNvPr id="8" name="Diagra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142875</xdr:colOff>
      <xdr:row>62</xdr:row>
      <xdr:rowOff>161925</xdr:rowOff>
    </xdr:from>
    <xdr:to>
      <xdr:col>7</xdr:col>
      <xdr:colOff>466725</xdr:colOff>
      <xdr:row>77</xdr:row>
      <xdr:rowOff>66675</xdr:rowOff>
    </xdr:to>
    <xdr:graphicFrame macro="">
      <xdr:nvGraphicFramePr>
        <xdr:cNvPr id="11" name="Diagram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95250</xdr:colOff>
      <xdr:row>82</xdr:row>
      <xdr:rowOff>9525</xdr:rowOff>
    </xdr:from>
    <xdr:to>
      <xdr:col>7</xdr:col>
      <xdr:colOff>485775</xdr:colOff>
      <xdr:row>96</xdr:row>
      <xdr:rowOff>95249</xdr:rowOff>
    </xdr:to>
    <xdr:graphicFrame macro="">
      <xdr:nvGraphicFramePr>
        <xdr:cNvPr id="12" name="Diagra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142875</xdr:colOff>
      <xdr:row>82</xdr:row>
      <xdr:rowOff>9525</xdr:rowOff>
    </xdr:from>
    <xdr:to>
      <xdr:col>15</xdr:col>
      <xdr:colOff>495300</xdr:colOff>
      <xdr:row>96</xdr:row>
      <xdr:rowOff>95249</xdr:rowOff>
    </xdr:to>
    <xdr:graphicFrame macro="">
      <xdr:nvGraphicFramePr>
        <xdr:cNvPr id="13" name="Diagra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104775</xdr:colOff>
      <xdr:row>101</xdr:row>
      <xdr:rowOff>142875</xdr:rowOff>
    </xdr:from>
    <xdr:to>
      <xdr:col>7</xdr:col>
      <xdr:colOff>495300</xdr:colOff>
      <xdr:row>116</xdr:row>
      <xdr:rowOff>38099</xdr:rowOff>
    </xdr:to>
    <xdr:graphicFrame macro="">
      <xdr:nvGraphicFramePr>
        <xdr:cNvPr id="15" name="Diagra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104775</xdr:colOff>
      <xdr:row>101</xdr:row>
      <xdr:rowOff>152400</xdr:rowOff>
    </xdr:from>
    <xdr:to>
      <xdr:col>15</xdr:col>
      <xdr:colOff>495300</xdr:colOff>
      <xdr:row>116</xdr:row>
      <xdr:rowOff>47624</xdr:rowOff>
    </xdr:to>
    <xdr:graphicFrame macro="">
      <xdr:nvGraphicFramePr>
        <xdr:cNvPr id="16" name="Diagram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16</xdr:col>
      <xdr:colOff>114300</xdr:colOff>
      <xdr:row>4</xdr:row>
      <xdr:rowOff>0</xdr:rowOff>
    </xdr:from>
    <xdr:to>
      <xdr:col>23</xdr:col>
      <xdr:colOff>495300</xdr:colOff>
      <xdr:row>18</xdr:row>
      <xdr:rowOff>95250</xdr:rowOff>
    </xdr:to>
    <xdr:graphicFrame macro="">
      <xdr:nvGraphicFramePr>
        <xdr:cNvPr id="14" name="Diagra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24</xdr:col>
      <xdr:colOff>133350</xdr:colOff>
      <xdr:row>3</xdr:row>
      <xdr:rowOff>190499</xdr:rowOff>
    </xdr:from>
    <xdr:to>
      <xdr:col>31</xdr:col>
      <xdr:colOff>514350</xdr:colOff>
      <xdr:row>18</xdr:row>
      <xdr:rowOff>85724</xdr:rowOff>
    </xdr:to>
    <xdr:graphicFrame macro="">
      <xdr:nvGraphicFramePr>
        <xdr:cNvPr id="18" name="Diagram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142875</xdr:colOff>
      <xdr:row>23</xdr:row>
      <xdr:rowOff>171450</xdr:rowOff>
    </xdr:from>
    <xdr:to>
      <xdr:col>23</xdr:col>
      <xdr:colOff>523875</xdr:colOff>
      <xdr:row>38</xdr:row>
      <xdr:rowOff>19050</xdr:rowOff>
    </xdr:to>
    <xdr:graphicFrame macro="">
      <xdr:nvGraphicFramePr>
        <xdr:cNvPr id="19" name="Diagram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24</xdr:col>
      <xdr:colOff>104775</xdr:colOff>
      <xdr:row>23</xdr:row>
      <xdr:rowOff>161925</xdr:rowOff>
    </xdr:from>
    <xdr:to>
      <xdr:col>31</xdr:col>
      <xdr:colOff>485775</xdr:colOff>
      <xdr:row>38</xdr:row>
      <xdr:rowOff>28575</xdr:rowOff>
    </xdr:to>
    <xdr:graphicFrame macro="">
      <xdr:nvGraphicFramePr>
        <xdr:cNvPr id="20" name="Diagram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16</xdr:col>
      <xdr:colOff>142875</xdr:colOff>
      <xdr:row>42</xdr:row>
      <xdr:rowOff>152400</xdr:rowOff>
    </xdr:from>
    <xdr:to>
      <xdr:col>23</xdr:col>
      <xdr:colOff>523875</xdr:colOff>
      <xdr:row>57</xdr:row>
      <xdr:rowOff>76200</xdr:rowOff>
    </xdr:to>
    <xdr:graphicFrame macro="">
      <xdr:nvGraphicFramePr>
        <xdr:cNvPr id="21" name="Diagram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24</xdr:col>
      <xdr:colOff>114300</xdr:colOff>
      <xdr:row>42</xdr:row>
      <xdr:rowOff>142875</xdr:rowOff>
    </xdr:from>
    <xdr:to>
      <xdr:col>31</xdr:col>
      <xdr:colOff>495300</xdr:colOff>
      <xdr:row>57</xdr:row>
      <xdr:rowOff>66675</xdr:rowOff>
    </xdr:to>
    <xdr:graphicFrame macro="">
      <xdr:nvGraphicFramePr>
        <xdr:cNvPr id="23" name="Diagram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16</xdr:col>
      <xdr:colOff>114300</xdr:colOff>
      <xdr:row>62</xdr:row>
      <xdr:rowOff>161925</xdr:rowOff>
    </xdr:from>
    <xdr:to>
      <xdr:col>23</xdr:col>
      <xdr:colOff>495300</xdr:colOff>
      <xdr:row>77</xdr:row>
      <xdr:rowOff>85725</xdr:rowOff>
    </xdr:to>
    <xdr:graphicFrame macro="">
      <xdr:nvGraphicFramePr>
        <xdr:cNvPr id="24" name="Diagram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24</xdr:col>
      <xdr:colOff>123825</xdr:colOff>
      <xdr:row>62</xdr:row>
      <xdr:rowOff>171450</xdr:rowOff>
    </xdr:from>
    <xdr:to>
      <xdr:col>31</xdr:col>
      <xdr:colOff>504825</xdr:colOff>
      <xdr:row>77</xdr:row>
      <xdr:rowOff>95250</xdr:rowOff>
    </xdr:to>
    <xdr:graphicFrame macro="">
      <xdr:nvGraphicFramePr>
        <xdr:cNvPr id="25" name="Diagram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16</xdr:col>
      <xdr:colOff>142875</xdr:colOff>
      <xdr:row>81</xdr:row>
      <xdr:rowOff>180975</xdr:rowOff>
    </xdr:from>
    <xdr:to>
      <xdr:col>23</xdr:col>
      <xdr:colOff>523875</xdr:colOff>
      <xdr:row>96</xdr:row>
      <xdr:rowOff>104775</xdr:rowOff>
    </xdr:to>
    <xdr:graphicFrame macro="">
      <xdr:nvGraphicFramePr>
        <xdr:cNvPr id="26" name="Diagram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24</xdr:col>
      <xdr:colOff>114300</xdr:colOff>
      <xdr:row>81</xdr:row>
      <xdr:rowOff>180975</xdr:rowOff>
    </xdr:from>
    <xdr:to>
      <xdr:col>31</xdr:col>
      <xdr:colOff>495300</xdr:colOff>
      <xdr:row>96</xdr:row>
      <xdr:rowOff>104775</xdr:rowOff>
    </xdr:to>
    <xdr:graphicFrame macro="">
      <xdr:nvGraphicFramePr>
        <xdr:cNvPr id="39" name="Diagram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50.85546875" style="1" customWidth="1"/>
    <col min="2" max="8" width="7.5703125" style="13" customWidth="1"/>
    <col min="9" max="9" width="11.85546875" style="13" customWidth="1"/>
    <col min="10" max="10" width="10.7109375" style="13" customWidth="1"/>
    <col min="11" max="16384" width="9.140625" style="4"/>
  </cols>
  <sheetData>
    <row r="1" spans="1:23" ht="12.75" customHeight="1" x14ac:dyDescent="0.2">
      <c r="A1" s="23" t="s">
        <v>61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36"/>
    </row>
    <row r="2" spans="1:23" ht="12.75" customHeight="1" x14ac:dyDescent="0.2">
      <c r="A2" s="24" t="s">
        <v>62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36"/>
    </row>
    <row r="3" spans="1:23" ht="12.75" customHeight="1" x14ac:dyDescent="0.2">
      <c r="A3" s="12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36"/>
    </row>
    <row r="4" spans="1:23" ht="12.75" customHeight="1" x14ac:dyDescent="0.2">
      <c r="A4" s="3" t="s">
        <v>20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36"/>
    </row>
    <row r="5" spans="1:23" ht="12.75" customHeight="1" x14ac:dyDescent="0.2">
      <c r="A5" s="5"/>
      <c r="B5" s="2"/>
      <c r="C5" s="2"/>
      <c r="D5" s="2"/>
      <c r="E5" s="2"/>
      <c r="F5" s="2"/>
      <c r="G5" s="2"/>
      <c r="H5" s="2"/>
      <c r="I5" s="2"/>
      <c r="J5" s="2"/>
      <c r="K5" s="12"/>
      <c r="L5" s="67" t="s">
        <v>45</v>
      </c>
      <c r="M5" s="67"/>
      <c r="N5" s="67"/>
      <c r="O5" s="67"/>
      <c r="P5" s="67"/>
      <c r="Q5" s="67"/>
      <c r="R5" s="67"/>
      <c r="S5" s="67"/>
      <c r="T5" s="67"/>
      <c r="U5" s="67"/>
      <c r="V5" s="67"/>
    </row>
    <row r="6" spans="1:23" ht="15.75" customHeight="1" x14ac:dyDescent="0.2">
      <c r="A6" s="6"/>
      <c r="B6" s="56" t="s">
        <v>35</v>
      </c>
      <c r="C6" s="56" t="s">
        <v>15</v>
      </c>
      <c r="D6" s="56" t="s">
        <v>16</v>
      </c>
      <c r="E6" s="56" t="s">
        <v>17</v>
      </c>
      <c r="F6" s="56" t="s">
        <v>18</v>
      </c>
      <c r="G6" s="56" t="s">
        <v>19</v>
      </c>
      <c r="H6" s="56" t="s">
        <v>53</v>
      </c>
      <c r="I6" s="56" t="s">
        <v>58</v>
      </c>
      <c r="J6" s="7" t="s">
        <v>60</v>
      </c>
      <c r="K6" s="12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</row>
    <row r="7" spans="1:23" ht="30.75" customHeight="1" x14ac:dyDescent="0.2">
      <c r="A7" s="8" t="s">
        <v>48</v>
      </c>
      <c r="B7" s="16"/>
      <c r="C7" s="16">
        <v>658</v>
      </c>
      <c r="D7" s="16">
        <v>553</v>
      </c>
      <c r="E7" s="16">
        <v>418</v>
      </c>
      <c r="F7" s="17">
        <v>317</v>
      </c>
      <c r="G7" s="16">
        <v>351</v>
      </c>
      <c r="H7" s="17">
        <v>481</v>
      </c>
      <c r="I7" s="41">
        <v>582</v>
      </c>
      <c r="J7" s="34">
        <v>559</v>
      </c>
      <c r="K7" s="12"/>
      <c r="L7" s="68" t="s">
        <v>54</v>
      </c>
      <c r="M7" s="68"/>
      <c r="N7" s="68"/>
      <c r="O7" s="68"/>
      <c r="P7" s="68"/>
      <c r="Q7" s="68"/>
      <c r="R7" s="68"/>
      <c r="S7" s="68"/>
      <c r="T7" s="68"/>
      <c r="U7" s="68"/>
      <c r="V7" s="68"/>
    </row>
    <row r="8" spans="1:23" ht="14.25" customHeight="1" x14ac:dyDescent="0.2">
      <c r="A8" s="8" t="s">
        <v>49</v>
      </c>
      <c r="B8" s="16"/>
      <c r="C8" s="16">
        <v>103</v>
      </c>
      <c r="D8" s="16">
        <v>174</v>
      </c>
      <c r="E8" s="16">
        <v>188</v>
      </c>
      <c r="F8" s="17">
        <v>234</v>
      </c>
      <c r="G8" s="16">
        <v>266</v>
      </c>
      <c r="H8" s="17">
        <v>315</v>
      </c>
      <c r="I8" s="41">
        <v>358</v>
      </c>
      <c r="J8" s="34">
        <v>352</v>
      </c>
      <c r="K8" s="12"/>
      <c r="M8" s="35"/>
      <c r="N8" s="35"/>
      <c r="O8" s="35"/>
      <c r="P8" s="35"/>
      <c r="Q8" s="35"/>
      <c r="R8" s="35"/>
      <c r="S8" s="35"/>
      <c r="T8" s="35"/>
      <c r="U8" s="35"/>
    </row>
    <row r="9" spans="1:23" ht="12.75" x14ac:dyDescent="0.2">
      <c r="A9" s="8" t="s">
        <v>0</v>
      </c>
      <c r="B9" s="16"/>
      <c r="C9" s="16">
        <v>356</v>
      </c>
      <c r="D9" s="16">
        <v>402</v>
      </c>
      <c r="E9" s="16">
        <v>456</v>
      </c>
      <c r="F9" s="17">
        <v>444</v>
      </c>
      <c r="G9" s="16">
        <v>544</v>
      </c>
      <c r="H9" s="17">
        <v>652</v>
      </c>
      <c r="I9" s="41">
        <v>718</v>
      </c>
      <c r="J9" s="34">
        <v>594</v>
      </c>
      <c r="K9" s="12"/>
    </row>
    <row r="10" spans="1:23" ht="12.75" x14ac:dyDescent="0.2">
      <c r="A10" s="8" t="s">
        <v>13</v>
      </c>
      <c r="B10" s="16"/>
      <c r="C10" s="16">
        <v>0</v>
      </c>
      <c r="D10" s="16">
        <v>0</v>
      </c>
      <c r="E10" s="16">
        <v>41</v>
      </c>
      <c r="F10" s="17">
        <v>107</v>
      </c>
      <c r="G10" s="16">
        <v>114</v>
      </c>
      <c r="H10" s="17">
        <v>107</v>
      </c>
      <c r="I10" s="41">
        <v>106</v>
      </c>
      <c r="J10" s="34">
        <v>55</v>
      </c>
      <c r="K10" s="12"/>
      <c r="L10" s="12"/>
    </row>
    <row r="11" spans="1:23" ht="12.75" x14ac:dyDescent="0.2">
      <c r="A11" s="8" t="s">
        <v>1</v>
      </c>
      <c r="B11" s="16"/>
      <c r="C11" s="16">
        <v>7139</v>
      </c>
      <c r="D11" s="16">
        <v>5816</v>
      </c>
      <c r="E11" s="16">
        <v>5833</v>
      </c>
      <c r="F11" s="17">
        <v>2943</v>
      </c>
      <c r="G11" s="16">
        <v>869</v>
      </c>
      <c r="H11" s="17">
        <v>842</v>
      </c>
      <c r="I11" s="41">
        <v>1262</v>
      </c>
      <c r="J11" s="34">
        <v>1713</v>
      </c>
      <c r="K11" s="12"/>
      <c r="L11" s="12"/>
    </row>
    <row r="12" spans="1:23" ht="12.75" x14ac:dyDescent="0.2">
      <c r="A12" s="8" t="s">
        <v>2</v>
      </c>
      <c r="B12" s="16"/>
      <c r="C12" s="16">
        <v>3520</v>
      </c>
      <c r="D12" s="16">
        <v>1100</v>
      </c>
      <c r="E12" s="16">
        <v>786</v>
      </c>
      <c r="F12" s="17">
        <v>402</v>
      </c>
      <c r="G12" s="16">
        <v>429</v>
      </c>
      <c r="H12" s="17">
        <v>601</v>
      </c>
      <c r="I12" s="41">
        <v>856</v>
      </c>
      <c r="J12" s="34">
        <v>855</v>
      </c>
      <c r="K12" s="12"/>
      <c r="L12" s="12"/>
    </row>
    <row r="13" spans="1:23" ht="13.5" thickBot="1" x14ac:dyDescent="0.25">
      <c r="A13" s="8" t="s">
        <v>8</v>
      </c>
      <c r="B13" s="18"/>
      <c r="C13" s="18">
        <v>655</v>
      </c>
      <c r="D13" s="18">
        <v>1191</v>
      </c>
      <c r="E13" s="18">
        <v>1490</v>
      </c>
      <c r="F13" s="18">
        <v>2493</v>
      </c>
      <c r="G13" s="18">
        <v>1809</v>
      </c>
      <c r="H13" s="18">
        <v>1785</v>
      </c>
      <c r="I13" s="41">
        <v>1214</v>
      </c>
      <c r="J13" s="34">
        <v>789</v>
      </c>
      <c r="K13" s="12"/>
      <c r="L13" s="12"/>
    </row>
    <row r="14" spans="1:23" ht="12.75" x14ac:dyDescent="0.2">
      <c r="A14" s="8" t="s">
        <v>14</v>
      </c>
      <c r="B14" s="16"/>
      <c r="C14" s="16">
        <v>23</v>
      </c>
      <c r="D14" s="16">
        <v>30</v>
      </c>
      <c r="E14" s="16">
        <v>54</v>
      </c>
      <c r="F14" s="17">
        <v>54</v>
      </c>
      <c r="G14" s="16">
        <v>98</v>
      </c>
      <c r="H14" s="17">
        <v>106</v>
      </c>
      <c r="I14" s="41">
        <v>89</v>
      </c>
      <c r="J14" s="34">
        <v>95</v>
      </c>
      <c r="K14" s="12"/>
      <c r="L14" s="27"/>
      <c r="M14" s="28"/>
      <c r="N14" s="29"/>
      <c r="O14" s="29"/>
      <c r="P14" s="29"/>
      <c r="Q14" s="29"/>
      <c r="R14" s="29"/>
      <c r="S14" s="29"/>
      <c r="T14" s="29"/>
      <c r="U14" s="29"/>
      <c r="V14" s="44"/>
    </row>
    <row r="15" spans="1:23" ht="12.75" x14ac:dyDescent="0.2">
      <c r="A15" s="8" t="s">
        <v>9</v>
      </c>
      <c r="B15" s="18"/>
      <c r="C15" s="18">
        <v>6653</v>
      </c>
      <c r="D15" s="18">
        <v>6615</v>
      </c>
      <c r="E15" s="18">
        <v>7992</v>
      </c>
      <c r="F15" s="18">
        <v>10812</v>
      </c>
      <c r="G15" s="18">
        <v>11269</v>
      </c>
      <c r="H15" s="18">
        <v>11324</v>
      </c>
      <c r="I15" s="41">
        <v>12259</v>
      </c>
      <c r="J15" s="34">
        <v>12377</v>
      </c>
      <c r="K15" s="12"/>
      <c r="L15" s="30"/>
      <c r="M15" s="25"/>
      <c r="N15" s="26"/>
      <c r="O15" s="26"/>
      <c r="P15" s="26"/>
      <c r="Q15" s="26"/>
      <c r="R15" s="26"/>
      <c r="S15" s="26"/>
      <c r="T15" s="26"/>
      <c r="U15" s="26"/>
      <c r="V15" s="45"/>
    </row>
    <row r="16" spans="1:23" x14ac:dyDescent="0.25">
      <c r="A16" s="8" t="s">
        <v>10</v>
      </c>
      <c r="B16" s="18"/>
      <c r="C16" s="18">
        <v>71451</v>
      </c>
      <c r="D16" s="18">
        <v>76600</v>
      </c>
      <c r="E16" s="18">
        <v>91334</v>
      </c>
      <c r="F16" s="18">
        <v>121389</v>
      </c>
      <c r="G16" s="18">
        <v>125561</v>
      </c>
      <c r="H16" s="18">
        <v>125946</v>
      </c>
      <c r="I16" s="41">
        <v>136239</v>
      </c>
      <c r="J16" s="34">
        <v>132416</v>
      </c>
      <c r="K16" s="12"/>
      <c r="L16" s="30"/>
      <c r="M16" s="25"/>
      <c r="N16" s="52"/>
      <c r="O16" s="52" t="s">
        <v>35</v>
      </c>
      <c r="P16" s="52" t="s">
        <v>15</v>
      </c>
      <c r="Q16" s="52" t="s">
        <v>16</v>
      </c>
      <c r="R16" s="52" t="s">
        <v>17</v>
      </c>
      <c r="S16" s="52" t="s">
        <v>18</v>
      </c>
      <c r="T16" s="52" t="s">
        <v>19</v>
      </c>
      <c r="U16" s="52" t="s">
        <v>53</v>
      </c>
      <c r="V16" s="53" t="s">
        <v>58</v>
      </c>
      <c r="W16" s="53" t="s">
        <v>60</v>
      </c>
    </row>
    <row r="17" spans="1:23" x14ac:dyDescent="0.25">
      <c r="A17" s="37" t="s">
        <v>56</v>
      </c>
      <c r="B17" s="38"/>
      <c r="C17" s="39">
        <v>0</v>
      </c>
      <c r="D17" s="40">
        <v>0</v>
      </c>
      <c r="E17" s="40">
        <v>0</v>
      </c>
      <c r="F17" s="58">
        <v>0</v>
      </c>
      <c r="G17" s="59">
        <v>44</v>
      </c>
      <c r="H17" s="58">
        <v>31</v>
      </c>
      <c r="I17" s="58">
        <v>23</v>
      </c>
      <c r="J17" s="60">
        <v>28</v>
      </c>
      <c r="K17" s="12"/>
      <c r="L17" s="30"/>
      <c r="M17" s="25"/>
      <c r="N17" s="52" t="s">
        <v>52</v>
      </c>
      <c r="O17" s="54" t="str">
        <f t="shared" ref="O17:W17" si="0">IF(B23=0,"",B31/B23)</f>
        <v/>
      </c>
      <c r="P17" s="54">
        <f t="shared" si="0"/>
        <v>4.1841004184100415E-3</v>
      </c>
      <c r="Q17" s="54">
        <f t="shared" si="0"/>
        <v>1.1152416356877323E-2</v>
      </c>
      <c r="R17" s="54">
        <f t="shared" si="0"/>
        <v>2.2653721682847898E-2</v>
      </c>
      <c r="S17" s="54">
        <f t="shared" si="0"/>
        <v>4.0247678018575851E-2</v>
      </c>
      <c r="T17" s="54">
        <f t="shared" si="0"/>
        <v>3.0100334448160536E-2</v>
      </c>
      <c r="U17" s="54">
        <f t="shared" si="0"/>
        <v>1.9662921348314606E-2</v>
      </c>
      <c r="V17" s="55">
        <f t="shared" si="0"/>
        <v>2.7777777777777776E-2</v>
      </c>
      <c r="W17" s="55">
        <f t="shared" si="0"/>
        <v>2.4844720496894408E-2</v>
      </c>
    </row>
    <row r="18" spans="1:23" ht="15" customHeight="1" x14ac:dyDescent="0.2">
      <c r="A18" s="37" t="s">
        <v>57</v>
      </c>
      <c r="B18" s="42"/>
      <c r="C18" s="43">
        <v>0</v>
      </c>
      <c r="D18" s="43">
        <v>0</v>
      </c>
      <c r="E18" s="43">
        <v>0</v>
      </c>
      <c r="F18" s="43">
        <v>0</v>
      </c>
      <c r="G18" s="61">
        <v>24.24</v>
      </c>
      <c r="H18" s="62">
        <v>34.01</v>
      </c>
      <c r="I18" s="62">
        <v>30.63</v>
      </c>
      <c r="J18" s="60">
        <v>30.64</v>
      </c>
      <c r="K18" s="12"/>
      <c r="L18" s="30"/>
      <c r="M18" s="25"/>
      <c r="N18" s="26"/>
      <c r="O18" s="26"/>
      <c r="P18" s="26"/>
      <c r="Q18" s="26"/>
      <c r="R18" s="26"/>
      <c r="S18" s="26"/>
      <c r="T18" s="26"/>
      <c r="U18" s="26"/>
      <c r="V18" s="45"/>
    </row>
    <row r="19" spans="1:23" ht="13.5" thickBot="1" x14ac:dyDescent="0.25">
      <c r="A19" s="9"/>
      <c r="B19" s="2"/>
      <c r="C19" s="2"/>
      <c r="D19" s="2"/>
      <c r="E19" s="2"/>
      <c r="F19" s="2"/>
      <c r="G19" s="2"/>
      <c r="H19" s="2"/>
      <c r="I19" s="2"/>
      <c r="J19" s="2"/>
      <c r="K19" s="12"/>
      <c r="L19" s="31"/>
      <c r="M19" s="32"/>
      <c r="N19" s="33"/>
      <c r="O19" s="33"/>
      <c r="P19" s="33"/>
      <c r="Q19" s="33"/>
      <c r="R19" s="33"/>
      <c r="S19" s="33"/>
      <c r="T19" s="33"/>
      <c r="U19" s="33"/>
      <c r="V19" s="46"/>
    </row>
    <row r="20" spans="1:23" ht="12.75" x14ac:dyDescent="0.2">
      <c r="A20" s="3" t="s">
        <v>11</v>
      </c>
      <c r="B20" s="2"/>
      <c r="C20" s="2"/>
      <c r="D20" s="2"/>
      <c r="E20" s="2"/>
      <c r="F20" s="2"/>
      <c r="G20" s="2"/>
      <c r="H20" s="2"/>
      <c r="I20" s="2"/>
      <c r="J20" s="2"/>
      <c r="K20" s="12"/>
      <c r="L20" s="12"/>
    </row>
    <row r="21" spans="1:23" ht="12.75" x14ac:dyDescent="0.2">
      <c r="A21" s="5"/>
      <c r="B21" s="2"/>
      <c r="C21" s="2"/>
      <c r="D21" s="2"/>
      <c r="E21" s="2"/>
      <c r="F21" s="2"/>
      <c r="G21" s="2"/>
      <c r="H21" s="2"/>
      <c r="I21" s="2"/>
      <c r="J21" s="2"/>
      <c r="K21" s="12"/>
      <c r="L21" s="66"/>
      <c r="M21" s="66"/>
      <c r="N21" s="66"/>
      <c r="O21" s="66"/>
      <c r="P21" s="66"/>
      <c r="Q21" s="66"/>
      <c r="R21" s="66"/>
      <c r="S21" s="66"/>
      <c r="T21" s="66"/>
      <c r="U21" s="66"/>
    </row>
    <row r="22" spans="1:23" ht="12.75" x14ac:dyDescent="0.2">
      <c r="A22" s="6"/>
      <c r="B22" s="56" t="s">
        <v>35</v>
      </c>
      <c r="C22" s="56" t="s">
        <v>15</v>
      </c>
      <c r="D22" s="56" t="s">
        <v>16</v>
      </c>
      <c r="E22" s="56" t="s">
        <v>17</v>
      </c>
      <c r="F22" s="56" t="s">
        <v>18</v>
      </c>
      <c r="G22" s="56" t="s">
        <v>19</v>
      </c>
      <c r="H22" s="56" t="s">
        <v>53</v>
      </c>
      <c r="I22" s="56" t="s">
        <v>58</v>
      </c>
      <c r="J22" s="7" t="s">
        <v>60</v>
      </c>
      <c r="K22" s="12"/>
      <c r="L22" s="66"/>
      <c r="M22" s="66"/>
      <c r="N22" s="66"/>
      <c r="O22" s="66"/>
      <c r="P22" s="66"/>
      <c r="Q22" s="66"/>
      <c r="R22" s="66"/>
      <c r="S22" s="66"/>
      <c r="T22" s="66"/>
      <c r="U22" s="66"/>
    </row>
    <row r="23" spans="1:23" ht="12.75" x14ac:dyDescent="0.2">
      <c r="A23" s="8" t="s">
        <v>3</v>
      </c>
      <c r="B23" s="18"/>
      <c r="C23" s="63">
        <v>239</v>
      </c>
      <c r="D23" s="63">
        <v>269</v>
      </c>
      <c r="E23" s="63">
        <v>309</v>
      </c>
      <c r="F23" s="63">
        <v>323</v>
      </c>
      <c r="G23" s="63">
        <v>299</v>
      </c>
      <c r="H23" s="18">
        <v>356</v>
      </c>
      <c r="I23" s="58">
        <v>324</v>
      </c>
      <c r="J23" s="34">
        <v>322</v>
      </c>
      <c r="K23" s="12"/>
      <c r="L23" s="66"/>
      <c r="M23" s="66"/>
      <c r="N23" s="66"/>
      <c r="O23" s="66"/>
      <c r="P23" s="66"/>
      <c r="Q23" s="66"/>
      <c r="R23" s="66"/>
      <c r="S23" s="66"/>
      <c r="T23" s="66"/>
      <c r="U23" s="66"/>
    </row>
    <row r="24" spans="1:23" ht="12.75" x14ac:dyDescent="0.2">
      <c r="A24" s="10" t="s">
        <v>21</v>
      </c>
      <c r="B24" s="18"/>
      <c r="C24" s="63">
        <v>1</v>
      </c>
      <c r="D24" s="18">
        <v>3</v>
      </c>
      <c r="E24" s="18">
        <v>4</v>
      </c>
      <c r="F24" s="18">
        <v>0</v>
      </c>
      <c r="G24" s="63">
        <v>1</v>
      </c>
      <c r="H24" s="18">
        <v>6</v>
      </c>
      <c r="I24" s="41">
        <v>3</v>
      </c>
      <c r="J24" s="34">
        <v>3</v>
      </c>
      <c r="K24" s="12"/>
      <c r="L24" s="66"/>
      <c r="M24" s="66"/>
      <c r="N24" s="66"/>
      <c r="O24" s="66"/>
      <c r="P24" s="66"/>
      <c r="Q24" s="66"/>
      <c r="R24" s="66"/>
      <c r="S24" s="66"/>
      <c r="T24" s="66"/>
      <c r="U24" s="66"/>
    </row>
    <row r="25" spans="1:23" ht="12.75" x14ac:dyDescent="0.2">
      <c r="A25" s="10" t="s">
        <v>22</v>
      </c>
      <c r="B25" s="18"/>
      <c r="C25" s="63">
        <v>37</v>
      </c>
      <c r="D25" s="63">
        <v>49</v>
      </c>
      <c r="E25" s="63">
        <v>77</v>
      </c>
      <c r="F25" s="63">
        <v>73</v>
      </c>
      <c r="G25" s="63">
        <v>75</v>
      </c>
      <c r="H25" s="18">
        <v>81</v>
      </c>
      <c r="I25" s="58">
        <v>74</v>
      </c>
      <c r="J25" s="34">
        <v>58</v>
      </c>
      <c r="K25" s="12"/>
      <c r="L25" s="66"/>
      <c r="M25" s="66"/>
      <c r="N25" s="66"/>
      <c r="O25" s="66"/>
      <c r="P25" s="66"/>
      <c r="Q25" s="66"/>
      <c r="R25" s="66"/>
      <c r="S25" s="66"/>
      <c r="T25" s="66"/>
      <c r="U25" s="66"/>
    </row>
    <row r="26" spans="1:23" ht="12.75" x14ac:dyDescent="0.2">
      <c r="A26" s="10" t="s">
        <v>23</v>
      </c>
      <c r="B26" s="18"/>
      <c r="C26" s="63">
        <v>201</v>
      </c>
      <c r="D26" s="63">
        <v>217</v>
      </c>
      <c r="E26" s="18">
        <v>228</v>
      </c>
      <c r="F26" s="18">
        <v>250</v>
      </c>
      <c r="G26" s="63">
        <v>223</v>
      </c>
      <c r="H26" s="18">
        <v>269</v>
      </c>
      <c r="I26" s="41">
        <v>247</v>
      </c>
      <c r="J26" s="34">
        <v>261</v>
      </c>
      <c r="K26" s="12"/>
      <c r="L26" s="66"/>
      <c r="M26" s="66"/>
      <c r="N26" s="66"/>
      <c r="O26" s="66"/>
      <c r="P26" s="66"/>
      <c r="Q26" s="66"/>
      <c r="R26" s="66"/>
      <c r="S26" s="66"/>
      <c r="T26" s="66"/>
      <c r="U26" s="66"/>
    </row>
    <row r="27" spans="1:23" ht="12.75" customHeight="1" x14ac:dyDescent="0.2">
      <c r="A27" s="8" t="s">
        <v>4</v>
      </c>
      <c r="B27" s="18"/>
      <c r="C27" s="18">
        <v>290</v>
      </c>
      <c r="D27" s="63">
        <v>328</v>
      </c>
      <c r="E27" s="63">
        <v>371</v>
      </c>
      <c r="F27" s="63">
        <v>421</v>
      </c>
      <c r="G27" s="18">
        <v>344</v>
      </c>
      <c r="H27" s="18">
        <v>438</v>
      </c>
      <c r="I27" s="58">
        <v>393</v>
      </c>
      <c r="J27" s="34">
        <v>392</v>
      </c>
      <c r="K27" s="12"/>
      <c r="L27" s="67" t="s">
        <v>46</v>
      </c>
      <c r="M27" s="67"/>
      <c r="N27" s="67"/>
      <c r="O27" s="67"/>
      <c r="P27" s="67"/>
      <c r="Q27" s="67"/>
      <c r="R27" s="67"/>
      <c r="S27" s="67"/>
      <c r="T27" s="67"/>
      <c r="U27" s="67"/>
      <c r="V27" s="67"/>
    </row>
    <row r="28" spans="1:23" ht="12.75" customHeight="1" x14ac:dyDescent="0.2">
      <c r="A28" s="10" t="s">
        <v>24</v>
      </c>
      <c r="B28" s="18"/>
      <c r="C28" s="63">
        <v>1</v>
      </c>
      <c r="D28" s="63">
        <v>3</v>
      </c>
      <c r="E28" s="18">
        <v>4</v>
      </c>
      <c r="F28" s="18">
        <v>0</v>
      </c>
      <c r="G28" s="63">
        <v>1</v>
      </c>
      <c r="H28" s="18">
        <v>6</v>
      </c>
      <c r="I28" s="41">
        <v>3</v>
      </c>
      <c r="J28" s="34">
        <v>3</v>
      </c>
      <c r="K28" s="12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</row>
    <row r="29" spans="1:23" ht="15.75" customHeight="1" x14ac:dyDescent="0.2">
      <c r="A29" s="10" t="s">
        <v>25</v>
      </c>
      <c r="B29" s="18"/>
      <c r="C29" s="63">
        <v>38</v>
      </c>
      <c r="D29" s="63">
        <v>53</v>
      </c>
      <c r="E29" s="63">
        <v>79</v>
      </c>
      <c r="F29" s="18">
        <v>77</v>
      </c>
      <c r="G29" s="63">
        <v>75</v>
      </c>
      <c r="H29" s="18">
        <v>84</v>
      </c>
      <c r="I29" s="58">
        <v>78</v>
      </c>
      <c r="J29" s="34">
        <v>60</v>
      </c>
      <c r="K29" s="12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</row>
    <row r="30" spans="1:23" ht="12.75" x14ac:dyDescent="0.2">
      <c r="A30" s="10" t="s">
        <v>26</v>
      </c>
      <c r="B30" s="18"/>
      <c r="C30" s="63">
        <v>251</v>
      </c>
      <c r="D30" s="63">
        <v>272</v>
      </c>
      <c r="E30" s="18">
        <v>288</v>
      </c>
      <c r="F30" s="63">
        <v>344</v>
      </c>
      <c r="G30" s="18">
        <v>268</v>
      </c>
      <c r="H30" s="18">
        <v>348</v>
      </c>
      <c r="I30" s="58">
        <v>312</v>
      </c>
      <c r="J30" s="34">
        <v>329</v>
      </c>
      <c r="K30" s="12"/>
    </row>
    <row r="31" spans="1:23" ht="12.75" x14ac:dyDescent="0.2">
      <c r="A31" s="8" t="s">
        <v>5</v>
      </c>
      <c r="B31" s="18"/>
      <c r="C31" s="18">
        <v>1</v>
      </c>
      <c r="D31" s="18">
        <v>3</v>
      </c>
      <c r="E31" s="18">
        <v>7</v>
      </c>
      <c r="F31" s="18">
        <v>13</v>
      </c>
      <c r="G31" s="18">
        <v>9</v>
      </c>
      <c r="H31" s="18">
        <v>7</v>
      </c>
      <c r="I31" s="41">
        <v>9</v>
      </c>
      <c r="J31" s="34">
        <v>8</v>
      </c>
      <c r="K31" s="12"/>
    </row>
    <row r="32" spans="1:23" ht="12.75" x14ac:dyDescent="0.2">
      <c r="A32" s="9"/>
      <c r="B32" s="2"/>
      <c r="C32" s="2"/>
      <c r="D32" s="2"/>
      <c r="E32" s="2"/>
      <c r="F32" s="2"/>
      <c r="G32" s="2"/>
      <c r="H32" s="2"/>
      <c r="I32" s="2"/>
      <c r="J32" s="2"/>
      <c r="K32" s="12"/>
    </row>
    <row r="33" spans="1:12" ht="12.75" x14ac:dyDescent="0.2">
      <c r="A33" s="9"/>
      <c r="B33" s="2"/>
      <c r="C33" s="2"/>
      <c r="D33" s="2"/>
      <c r="E33" s="2"/>
      <c r="F33" s="2"/>
      <c r="G33" s="2"/>
      <c r="H33" s="2"/>
      <c r="I33" s="2"/>
      <c r="J33" s="2"/>
      <c r="K33" s="12"/>
      <c r="L33" s="12"/>
    </row>
    <row r="34" spans="1:12" ht="12.75" x14ac:dyDescent="0.2">
      <c r="A34" s="65" t="s">
        <v>12</v>
      </c>
      <c r="B34" s="65"/>
      <c r="C34" s="65"/>
      <c r="D34" s="65"/>
      <c r="E34" s="65"/>
      <c r="F34" s="65"/>
      <c r="G34" s="65"/>
      <c r="H34" s="65"/>
      <c r="I34" s="65"/>
      <c r="J34" s="65"/>
      <c r="K34" s="12"/>
      <c r="L34" s="12"/>
    </row>
    <row r="35" spans="1:12" ht="12.75" x14ac:dyDescent="0.2">
      <c r="A35" s="9"/>
      <c r="B35" s="11"/>
      <c r="C35" s="11"/>
      <c r="D35" s="2"/>
      <c r="E35" s="2"/>
      <c r="F35" s="2"/>
      <c r="G35" s="2"/>
      <c r="H35" s="2"/>
      <c r="I35" s="2"/>
      <c r="J35" s="2"/>
      <c r="K35" s="12"/>
      <c r="L35" s="12"/>
    </row>
    <row r="36" spans="1:12" ht="12.75" x14ac:dyDescent="0.2">
      <c r="A36" s="6"/>
      <c r="B36" s="56" t="s">
        <v>35</v>
      </c>
      <c r="C36" s="56" t="s">
        <v>15</v>
      </c>
      <c r="D36" s="56" t="s">
        <v>16</v>
      </c>
      <c r="E36" s="56" t="s">
        <v>17</v>
      </c>
      <c r="F36" s="56" t="s">
        <v>18</v>
      </c>
      <c r="G36" s="56" t="s">
        <v>19</v>
      </c>
      <c r="H36" s="56" t="s">
        <v>53</v>
      </c>
      <c r="I36" s="56" t="s">
        <v>58</v>
      </c>
      <c r="J36" s="7" t="s">
        <v>60</v>
      </c>
      <c r="K36" s="12"/>
      <c r="L36" s="12"/>
    </row>
    <row r="37" spans="1:12" ht="25.5" x14ac:dyDescent="0.2">
      <c r="A37" s="14" t="s">
        <v>47</v>
      </c>
      <c r="B37" s="18"/>
      <c r="C37" s="18"/>
      <c r="D37" s="18"/>
      <c r="E37" s="18"/>
      <c r="F37" s="18"/>
      <c r="G37" s="18"/>
      <c r="H37" s="18"/>
      <c r="I37" s="41"/>
      <c r="J37" s="34"/>
      <c r="K37" s="12"/>
      <c r="L37" s="12"/>
    </row>
    <row r="38" spans="1:12" ht="12.75" x14ac:dyDescent="0.2">
      <c r="A38" s="15" t="s">
        <v>27</v>
      </c>
      <c r="B38" s="18"/>
      <c r="C38" s="18"/>
      <c r="D38" s="18"/>
      <c r="E38" s="18"/>
      <c r="F38" s="18"/>
      <c r="G38" s="18"/>
      <c r="H38" s="18"/>
      <c r="I38" s="41"/>
      <c r="J38" s="34"/>
      <c r="K38" s="12"/>
      <c r="L38" s="12"/>
    </row>
    <row r="39" spans="1:12" ht="12.75" x14ac:dyDescent="0.2">
      <c r="A39" s="15" t="s">
        <v>28</v>
      </c>
      <c r="B39" s="18"/>
      <c r="C39" s="18"/>
      <c r="D39" s="18"/>
      <c r="E39" s="18"/>
      <c r="F39" s="18"/>
      <c r="G39" s="18"/>
      <c r="H39" s="18"/>
      <c r="I39" s="41"/>
      <c r="J39" s="34"/>
      <c r="K39" s="12"/>
      <c r="L39" s="12"/>
    </row>
    <row r="40" spans="1:12" ht="12.75" x14ac:dyDescent="0.2">
      <c r="A40" s="15" t="s">
        <v>29</v>
      </c>
      <c r="B40" s="18"/>
      <c r="C40" s="18"/>
      <c r="D40" s="18"/>
      <c r="E40" s="18"/>
      <c r="F40" s="18"/>
      <c r="G40" s="18"/>
      <c r="H40" s="18"/>
      <c r="I40" s="41"/>
      <c r="J40" s="34"/>
      <c r="K40" s="12"/>
      <c r="L40" s="12"/>
    </row>
    <row r="41" spans="1:12" ht="12.75" x14ac:dyDescent="0.2">
      <c r="A41" s="15" t="s">
        <v>30</v>
      </c>
      <c r="B41" s="19"/>
      <c r="C41" s="19"/>
      <c r="D41" s="19"/>
      <c r="E41" s="19"/>
      <c r="F41" s="19"/>
      <c r="G41" s="18"/>
      <c r="H41" s="18"/>
      <c r="I41" s="41"/>
      <c r="J41" s="34"/>
      <c r="K41" s="12"/>
      <c r="L41" s="12"/>
    </row>
    <row r="42" spans="1:12" ht="25.5" x14ac:dyDescent="0.2">
      <c r="A42" s="15" t="s">
        <v>31</v>
      </c>
      <c r="B42" s="19"/>
      <c r="C42" s="19"/>
      <c r="D42" s="19"/>
      <c r="E42" s="19"/>
      <c r="F42" s="19"/>
      <c r="G42" s="18"/>
      <c r="H42" s="18"/>
      <c r="I42" s="41"/>
      <c r="J42" s="34"/>
      <c r="K42" s="12"/>
      <c r="L42" s="12"/>
    </row>
    <row r="43" spans="1:12" ht="25.5" x14ac:dyDescent="0.2">
      <c r="A43" s="15" t="s">
        <v>32</v>
      </c>
      <c r="B43" s="19"/>
      <c r="C43" s="19"/>
      <c r="D43" s="19"/>
      <c r="E43" s="19"/>
      <c r="F43" s="19"/>
      <c r="G43" s="18"/>
      <c r="H43" s="18"/>
      <c r="I43" s="41"/>
      <c r="J43" s="34"/>
      <c r="K43" s="12"/>
      <c r="L43" s="12"/>
    </row>
    <row r="44" spans="1:12" ht="25.5" x14ac:dyDescent="0.2">
      <c r="A44" s="15" t="s">
        <v>33</v>
      </c>
      <c r="B44" s="19"/>
      <c r="C44" s="19"/>
      <c r="D44" s="19"/>
      <c r="E44" s="19"/>
      <c r="F44" s="19"/>
      <c r="G44" s="18"/>
      <c r="H44" s="18"/>
      <c r="I44" s="41"/>
      <c r="J44" s="34"/>
      <c r="K44" s="12"/>
      <c r="L44" s="12"/>
    </row>
    <row r="45" spans="1:12" ht="12.75" x14ac:dyDescent="0.2">
      <c r="A45" s="14" t="s">
        <v>6</v>
      </c>
      <c r="B45" s="18"/>
      <c r="C45" s="18"/>
      <c r="D45" s="18"/>
      <c r="E45" s="18"/>
      <c r="F45" s="18"/>
      <c r="G45" s="18"/>
      <c r="H45" s="18"/>
      <c r="I45" s="41"/>
      <c r="J45" s="34"/>
      <c r="K45" s="12"/>
      <c r="L45" s="12"/>
    </row>
    <row r="46" spans="1:12" ht="12.75" x14ac:dyDescent="0.2">
      <c r="A46" s="47" t="s">
        <v>7</v>
      </c>
      <c r="B46" s="48"/>
      <c r="C46" s="48"/>
      <c r="D46" s="48"/>
      <c r="E46" s="48"/>
      <c r="F46" s="48"/>
      <c r="G46" s="48"/>
      <c r="H46" s="48"/>
      <c r="I46" s="57"/>
      <c r="J46" s="49"/>
      <c r="K46" s="12"/>
      <c r="L46" s="12"/>
    </row>
    <row r="47" spans="1:12" ht="12.75" x14ac:dyDescent="0.2">
      <c r="A47" s="50" t="s">
        <v>59</v>
      </c>
      <c r="B47" s="51"/>
      <c r="C47" s="51"/>
      <c r="D47" s="51"/>
      <c r="E47" s="51"/>
      <c r="F47" s="51"/>
      <c r="G47" s="51"/>
      <c r="H47" s="51"/>
      <c r="I47" s="51"/>
      <c r="J47" s="51"/>
      <c r="K47" s="12"/>
      <c r="L47" s="12"/>
    </row>
    <row r="48" spans="1:12" ht="12.75" x14ac:dyDescent="0.2">
      <c r="A48" s="12"/>
      <c r="B48" s="2"/>
      <c r="C48" s="2"/>
      <c r="D48" s="2"/>
      <c r="E48" s="2"/>
      <c r="F48" s="2"/>
      <c r="G48" s="2"/>
      <c r="H48" s="2"/>
      <c r="I48" s="2"/>
      <c r="J48" s="2"/>
      <c r="K48" s="12"/>
      <c r="L48" s="12"/>
    </row>
    <row r="49" spans="11:13" x14ac:dyDescent="0.25">
      <c r="K49" s="12"/>
      <c r="L49" s="12"/>
    </row>
    <row r="50" spans="11:13" x14ac:dyDescent="0.25">
      <c r="K50" s="12"/>
      <c r="L50" s="12"/>
    </row>
    <row r="51" spans="11:13" x14ac:dyDescent="0.25">
      <c r="K51" s="12"/>
      <c r="L51" s="12"/>
      <c r="M51" s="12"/>
    </row>
    <row r="52" spans="11:13" x14ac:dyDescent="0.25">
      <c r="K52" s="12"/>
      <c r="L52" s="12"/>
    </row>
    <row r="53" spans="11:13" x14ac:dyDescent="0.25">
      <c r="K53" s="12"/>
      <c r="L53" s="12"/>
    </row>
    <row r="54" spans="11:13" x14ac:dyDescent="0.25">
      <c r="K54" s="12"/>
      <c r="L54" s="12"/>
    </row>
    <row r="55" spans="11:13" x14ac:dyDescent="0.25">
      <c r="K55" s="12"/>
      <c r="L55" s="12"/>
    </row>
    <row r="56" spans="11:13" x14ac:dyDescent="0.25">
      <c r="K56" s="12"/>
      <c r="L56" s="12"/>
    </row>
    <row r="57" spans="11:13" x14ac:dyDescent="0.25">
      <c r="L57" s="12"/>
    </row>
    <row r="58" spans="11:13" x14ac:dyDescent="0.25">
      <c r="L58" s="12"/>
    </row>
    <row r="59" spans="11:13" x14ac:dyDescent="0.25">
      <c r="L59" s="12"/>
    </row>
  </sheetData>
  <mergeCells count="6">
    <mergeCell ref="B1:T4"/>
    <mergeCell ref="A34:J34"/>
    <mergeCell ref="L21:U26"/>
    <mergeCell ref="L27:V29"/>
    <mergeCell ref="L5:V6"/>
    <mergeCell ref="L7:V7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1"/>
  <sheetViews>
    <sheetView tabSelected="1" topLeftCell="Y1" zoomScaleNormal="100" zoomScaleSheetLayoutView="100" workbookViewId="0">
      <selection activeCell="AG61" sqref="AG61:AN61"/>
    </sheetView>
  </sheetViews>
  <sheetFormatPr defaultRowHeight="15" x14ac:dyDescent="0.25"/>
  <sheetData>
    <row r="1" spans="1:48" x14ac:dyDescent="0.25">
      <c r="A1" s="69" t="s">
        <v>48</v>
      </c>
      <c r="B1" s="69"/>
      <c r="C1" s="69"/>
      <c r="D1" s="69"/>
      <c r="E1" s="69"/>
      <c r="F1" s="69"/>
      <c r="G1" s="69"/>
      <c r="H1" s="69"/>
      <c r="I1" s="69" t="s">
        <v>0</v>
      </c>
      <c r="J1" s="69"/>
      <c r="K1" s="69"/>
      <c r="L1" s="69"/>
      <c r="M1" s="69"/>
      <c r="N1" s="69"/>
      <c r="O1" s="69"/>
      <c r="P1" s="69"/>
      <c r="Q1" s="69" t="s">
        <v>3</v>
      </c>
      <c r="R1" s="69"/>
      <c r="S1" s="69"/>
      <c r="T1" s="69"/>
      <c r="U1" s="69"/>
      <c r="V1" s="69"/>
      <c r="W1" s="69"/>
      <c r="X1" s="69"/>
      <c r="Y1" s="69" t="s">
        <v>37</v>
      </c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</row>
    <row r="2" spans="1:48" x14ac:dyDescent="0.25">
      <c r="A2" s="69" t="str">
        <f>adat!$A$1</f>
        <v>2010-2018. évek statisztikai kimutatása</v>
      </c>
      <c r="B2" s="69"/>
      <c r="C2" s="69"/>
      <c r="D2" s="69"/>
      <c r="E2" s="69"/>
      <c r="F2" s="69"/>
      <c r="G2" s="69"/>
      <c r="H2" s="69"/>
      <c r="I2" s="69" t="str">
        <f>adat!$A$1</f>
        <v>2010-2018. évek statisztikai kimutatása</v>
      </c>
      <c r="J2" s="69"/>
      <c r="K2" s="69"/>
      <c r="L2" s="69"/>
      <c r="M2" s="69"/>
      <c r="N2" s="69"/>
      <c r="O2" s="69"/>
      <c r="P2" s="69"/>
      <c r="Q2" s="69" t="str">
        <f>adat!$A$1</f>
        <v>2010-2018. évek statisztikai kimutatása</v>
      </c>
      <c r="R2" s="69"/>
      <c r="S2" s="69"/>
      <c r="T2" s="69"/>
      <c r="U2" s="69"/>
      <c r="V2" s="69"/>
      <c r="W2" s="69"/>
      <c r="X2" s="69"/>
      <c r="Y2" s="69" t="str">
        <f>adat!$A$1</f>
        <v>2010-2018. évek statisztikai kimutatása</v>
      </c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</row>
    <row r="3" spans="1:48" x14ac:dyDescent="0.25">
      <c r="A3" s="69" t="str">
        <f>adat!$A$2</f>
        <v>BRFK XIV. Kerületi Rendőrkapitányság</v>
      </c>
      <c r="B3" s="69"/>
      <c r="C3" s="69"/>
      <c r="D3" s="69"/>
      <c r="E3" s="69"/>
      <c r="F3" s="69"/>
      <c r="G3" s="69"/>
      <c r="H3" s="69"/>
      <c r="I3" s="69" t="str">
        <f>adat!$A$2</f>
        <v>BRFK XIV. Kerületi Rendőrkapitányság</v>
      </c>
      <c r="J3" s="69"/>
      <c r="K3" s="69"/>
      <c r="L3" s="69"/>
      <c r="M3" s="69"/>
      <c r="N3" s="69"/>
      <c r="O3" s="69"/>
      <c r="P3" s="69"/>
      <c r="Q3" s="69" t="str">
        <f>adat!$A$2</f>
        <v>BRFK XIV. Kerületi Rendőrkapitányság</v>
      </c>
      <c r="R3" s="69"/>
      <c r="S3" s="69"/>
      <c r="T3" s="69"/>
      <c r="U3" s="69"/>
      <c r="V3" s="69"/>
      <c r="W3" s="69"/>
      <c r="X3" s="69"/>
      <c r="Y3" s="69" t="str">
        <f>adat!$A$2</f>
        <v>BRFK XIV. Kerületi Rendőrkapitányság</v>
      </c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</row>
    <row r="21" spans="1:48" x14ac:dyDescent="0.25">
      <c r="A21" s="69" t="s">
        <v>49</v>
      </c>
      <c r="B21" s="69"/>
      <c r="C21" s="69"/>
      <c r="D21" s="69"/>
      <c r="E21" s="69"/>
      <c r="F21" s="69"/>
      <c r="G21" s="69"/>
      <c r="H21" s="69"/>
      <c r="I21" s="69" t="s">
        <v>13</v>
      </c>
      <c r="J21" s="69"/>
      <c r="K21" s="69"/>
      <c r="L21" s="69"/>
      <c r="M21" s="69"/>
      <c r="N21" s="69"/>
      <c r="O21" s="69"/>
      <c r="P21" s="69"/>
      <c r="Q21" s="69" t="s">
        <v>38</v>
      </c>
      <c r="R21" s="69"/>
      <c r="S21" s="69"/>
      <c r="T21" s="69"/>
      <c r="U21" s="69"/>
      <c r="V21" s="69"/>
      <c r="W21" s="69"/>
      <c r="X21" s="69"/>
      <c r="Y21" s="69" t="s">
        <v>39</v>
      </c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</row>
    <row r="22" spans="1:48" x14ac:dyDescent="0.25">
      <c r="A22" s="69" t="str">
        <f>adat!$A$1</f>
        <v>2010-2018. évek statisztikai kimutatása</v>
      </c>
      <c r="B22" s="69"/>
      <c r="C22" s="69"/>
      <c r="D22" s="69"/>
      <c r="E22" s="69"/>
      <c r="F22" s="69"/>
      <c r="G22" s="69"/>
      <c r="H22" s="69"/>
      <c r="I22" s="69" t="str">
        <f>adat!$A$1</f>
        <v>2010-2018. évek statisztikai kimutatása</v>
      </c>
      <c r="J22" s="69"/>
      <c r="K22" s="69"/>
      <c r="L22" s="69"/>
      <c r="M22" s="69"/>
      <c r="N22" s="69"/>
      <c r="O22" s="69"/>
      <c r="P22" s="69"/>
      <c r="Q22" s="69" t="str">
        <f>adat!$A$1</f>
        <v>2010-2018. évek statisztikai kimutatása</v>
      </c>
      <c r="R22" s="69"/>
      <c r="S22" s="69"/>
      <c r="T22" s="69"/>
      <c r="U22" s="69"/>
      <c r="V22" s="69"/>
      <c r="W22" s="69"/>
      <c r="X22" s="69"/>
      <c r="Y22" s="69" t="str">
        <f>adat!$A$1</f>
        <v>2010-2018. évek statisztikai kimutatása</v>
      </c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</row>
    <row r="23" spans="1:48" x14ac:dyDescent="0.25">
      <c r="A23" s="69" t="str">
        <f>adat!$A$2</f>
        <v>BRFK XIV. Kerületi Rendőrkapitányság</v>
      </c>
      <c r="B23" s="69"/>
      <c r="C23" s="69"/>
      <c r="D23" s="69"/>
      <c r="E23" s="69"/>
      <c r="F23" s="69"/>
      <c r="G23" s="69"/>
      <c r="H23" s="69"/>
      <c r="I23" s="69" t="str">
        <f>adat!$A$2</f>
        <v>BRFK XIV. Kerületi Rendőrkapitányság</v>
      </c>
      <c r="J23" s="69"/>
      <c r="K23" s="69"/>
      <c r="L23" s="69"/>
      <c r="M23" s="69"/>
      <c r="N23" s="69"/>
      <c r="O23" s="69"/>
      <c r="P23" s="69"/>
      <c r="Q23" s="69" t="str">
        <f>adat!$A$2</f>
        <v>BRFK XIV. Kerületi Rendőrkapitányság</v>
      </c>
      <c r="R23" s="69"/>
      <c r="S23" s="69"/>
      <c r="T23" s="69"/>
      <c r="U23" s="69"/>
      <c r="V23" s="69"/>
      <c r="W23" s="69"/>
      <c r="X23" s="69"/>
      <c r="Y23" s="69" t="str">
        <f>adat!$A$2</f>
        <v>BRFK XIV. Kerületi Rendőrkapitányság</v>
      </c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</row>
    <row r="28" spans="1:48" x14ac:dyDescent="0.25">
      <c r="B28" s="22"/>
      <c r="C28" s="22"/>
      <c r="D28" s="22"/>
      <c r="E28" s="22"/>
      <c r="F28" s="22"/>
      <c r="G28" s="22"/>
      <c r="H28" s="22"/>
      <c r="I28" s="22"/>
      <c r="J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</row>
    <row r="29" spans="1:48" x14ac:dyDescent="0.25">
      <c r="B29" s="22"/>
      <c r="C29" s="22"/>
      <c r="D29" s="22"/>
      <c r="E29" s="22"/>
      <c r="F29" s="22"/>
      <c r="G29" s="22"/>
      <c r="H29" s="22"/>
      <c r="I29" s="22"/>
      <c r="J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48" x14ac:dyDescent="0.25">
      <c r="B30" s="22"/>
      <c r="C30" s="22"/>
      <c r="D30" s="22"/>
      <c r="E30" s="22"/>
      <c r="F30" s="22"/>
      <c r="G30" s="22"/>
      <c r="H30" s="22"/>
      <c r="I30" s="22"/>
      <c r="J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</row>
    <row r="35" spans="1:48" x14ac:dyDescent="0.25">
      <c r="W35" s="20"/>
      <c r="X35" s="20"/>
      <c r="Y35" s="20"/>
      <c r="Z35" s="20"/>
      <c r="AA35" s="20"/>
      <c r="AB35" s="20"/>
    </row>
    <row r="36" spans="1:48" x14ac:dyDescent="0.25">
      <c r="W36" s="20"/>
      <c r="X36" s="21"/>
      <c r="Y36" s="21"/>
      <c r="Z36" s="21"/>
      <c r="AA36" s="21"/>
      <c r="AB36" s="21"/>
    </row>
    <row r="40" spans="1:48" x14ac:dyDescent="0.25">
      <c r="A40" s="69" t="s">
        <v>34</v>
      </c>
      <c r="B40" s="69"/>
      <c r="C40" s="69"/>
      <c r="D40" s="69"/>
      <c r="E40" s="69"/>
      <c r="F40" s="69"/>
      <c r="G40" s="69"/>
      <c r="H40" s="69"/>
      <c r="I40" s="69" t="s">
        <v>2</v>
      </c>
      <c r="J40" s="69"/>
      <c r="K40" s="69"/>
      <c r="L40" s="69"/>
      <c r="M40" s="69"/>
      <c r="N40" s="69"/>
      <c r="O40" s="69"/>
      <c r="P40" s="69"/>
      <c r="Q40" s="70" t="s">
        <v>41</v>
      </c>
      <c r="R40" s="70"/>
      <c r="S40" s="70"/>
      <c r="T40" s="70"/>
      <c r="U40" s="70"/>
      <c r="V40" s="70"/>
      <c r="W40" s="70"/>
      <c r="X40" s="70"/>
      <c r="Y40" s="70" t="s">
        <v>40</v>
      </c>
      <c r="Z40" s="70"/>
      <c r="AA40" s="70"/>
      <c r="AB40" s="70"/>
      <c r="AC40" s="70"/>
      <c r="AD40" s="70"/>
      <c r="AE40" s="70"/>
      <c r="AF40" s="70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</row>
    <row r="41" spans="1:48" x14ac:dyDescent="0.25">
      <c r="A41" s="69" t="str">
        <f>adat!$A$1</f>
        <v>2010-2018. évek statisztikai kimutatása</v>
      </c>
      <c r="B41" s="69"/>
      <c r="C41" s="69"/>
      <c r="D41" s="69"/>
      <c r="E41" s="69"/>
      <c r="F41" s="69"/>
      <c r="G41" s="69"/>
      <c r="H41" s="69"/>
      <c r="I41" s="69" t="str">
        <f>adat!$A$1</f>
        <v>2010-2018. évek statisztikai kimutatása</v>
      </c>
      <c r="J41" s="69"/>
      <c r="K41" s="69"/>
      <c r="L41" s="69"/>
      <c r="M41" s="69"/>
      <c r="N41" s="69"/>
      <c r="O41" s="69"/>
      <c r="P41" s="69"/>
      <c r="Q41" s="69" t="str">
        <f>adat!$A$1</f>
        <v>2010-2018. évek statisztikai kimutatása</v>
      </c>
      <c r="R41" s="69"/>
      <c r="S41" s="69"/>
      <c r="T41" s="69"/>
      <c r="U41" s="69"/>
      <c r="V41" s="69"/>
      <c r="W41" s="69"/>
      <c r="X41" s="69"/>
      <c r="Y41" s="69" t="str">
        <f>adat!$A$1</f>
        <v>2010-2018. évek statisztikai kimutatása</v>
      </c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</row>
    <row r="42" spans="1:48" x14ac:dyDescent="0.25">
      <c r="A42" s="69" t="str">
        <f>adat!$A$2</f>
        <v>BRFK XIV. Kerületi Rendőrkapitányság</v>
      </c>
      <c r="B42" s="69"/>
      <c r="C42" s="69"/>
      <c r="D42" s="69"/>
      <c r="E42" s="69"/>
      <c r="F42" s="69"/>
      <c r="G42" s="69"/>
      <c r="H42" s="69"/>
      <c r="I42" s="69" t="str">
        <f>adat!$A$2</f>
        <v>BRFK XIV. Kerületi Rendőrkapitányság</v>
      </c>
      <c r="J42" s="69"/>
      <c r="K42" s="69"/>
      <c r="L42" s="69"/>
      <c r="M42" s="69"/>
      <c r="N42" s="69"/>
      <c r="O42" s="69"/>
      <c r="P42" s="69"/>
      <c r="Q42" s="69" t="str">
        <f>adat!$A$2</f>
        <v>BRFK XIV. Kerületi Rendőrkapitányság</v>
      </c>
      <c r="R42" s="69"/>
      <c r="S42" s="69"/>
      <c r="T42" s="69"/>
      <c r="U42" s="69"/>
      <c r="V42" s="69"/>
      <c r="W42" s="69"/>
      <c r="X42" s="69"/>
      <c r="Y42" s="69" t="str">
        <f>adat!$A$2</f>
        <v>BRFK XIV. Kerületi Rendőrkapitányság</v>
      </c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</row>
    <row r="60" spans="1:48" x14ac:dyDescent="0.25">
      <c r="A60" s="69" t="s">
        <v>36</v>
      </c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70" t="s">
        <v>42</v>
      </c>
      <c r="R60" s="70"/>
      <c r="S60" s="70"/>
      <c r="T60" s="70"/>
      <c r="U60" s="70"/>
      <c r="V60" s="70"/>
      <c r="W60" s="70"/>
      <c r="X60" s="70"/>
      <c r="Y60" s="70" t="s">
        <v>43</v>
      </c>
      <c r="Z60" s="70"/>
      <c r="AA60" s="70"/>
      <c r="AB60" s="70"/>
      <c r="AC60" s="70"/>
      <c r="AD60" s="70"/>
      <c r="AE60" s="70"/>
      <c r="AF60" s="70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</row>
    <row r="61" spans="1:48" x14ac:dyDescent="0.25">
      <c r="A61" s="69" t="str">
        <f>adat!$A$1</f>
        <v>2010-2018. évek statisztikai kimutatása</v>
      </c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 t="str">
        <f>adat!$A$1</f>
        <v>2010-2018. évek statisztikai kimutatása</v>
      </c>
      <c r="R61" s="69"/>
      <c r="S61" s="69"/>
      <c r="T61" s="69"/>
      <c r="U61" s="69"/>
      <c r="V61" s="69"/>
      <c r="W61" s="69"/>
      <c r="X61" s="69"/>
      <c r="Y61" s="69" t="str">
        <f>adat!$A$1</f>
        <v>2010-2018. évek statisztikai kimutatása</v>
      </c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</row>
    <row r="62" spans="1:48" x14ac:dyDescent="0.25">
      <c r="A62" s="69" t="str">
        <f>adat!$A$2</f>
        <v>BRFK XIV. Kerületi Rendőrkapitányság</v>
      </c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 t="str">
        <f>adat!$A$2</f>
        <v>BRFK XIV. Kerületi Rendőrkapitányság</v>
      </c>
      <c r="R62" s="69"/>
      <c r="S62" s="69"/>
      <c r="T62" s="69"/>
      <c r="U62" s="69"/>
      <c r="V62" s="69"/>
      <c r="W62" s="69"/>
      <c r="X62" s="69"/>
      <c r="Y62" s="69" t="str">
        <f>adat!$A$2</f>
        <v>BRFK XIV. Kerületi Rendőrkapitányság</v>
      </c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</row>
    <row r="79" spans="1:48" x14ac:dyDescent="0.25">
      <c r="A79" s="69" t="s">
        <v>50</v>
      </c>
      <c r="B79" s="69"/>
      <c r="C79" s="69"/>
      <c r="D79" s="69"/>
      <c r="E79" s="69"/>
      <c r="F79" s="69"/>
      <c r="G79" s="69"/>
      <c r="H79" s="69"/>
      <c r="I79" s="69" t="s">
        <v>51</v>
      </c>
      <c r="J79" s="69"/>
      <c r="K79" s="69"/>
      <c r="L79" s="69"/>
      <c r="M79" s="69"/>
      <c r="N79" s="69"/>
      <c r="O79" s="69"/>
      <c r="P79" s="69"/>
      <c r="Q79" s="70" t="s">
        <v>44</v>
      </c>
      <c r="R79" s="70"/>
      <c r="S79" s="70"/>
      <c r="T79" s="70"/>
      <c r="U79" s="70"/>
      <c r="V79" s="70"/>
      <c r="W79" s="70"/>
      <c r="X79" s="70"/>
      <c r="Y79" s="70" t="s">
        <v>52</v>
      </c>
      <c r="Z79" s="70"/>
      <c r="AA79" s="70"/>
      <c r="AB79" s="70"/>
      <c r="AC79" s="70"/>
      <c r="AD79" s="70"/>
      <c r="AE79" s="70"/>
      <c r="AF79" s="70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</row>
    <row r="80" spans="1:48" x14ac:dyDescent="0.25">
      <c r="A80" s="69" t="str">
        <f>adat!$A$1</f>
        <v>2010-2018. évek statisztikai kimutatása</v>
      </c>
      <c r="B80" s="69"/>
      <c r="C80" s="69"/>
      <c r="D80" s="69"/>
      <c r="E80" s="69"/>
      <c r="F80" s="69"/>
      <c r="G80" s="69"/>
      <c r="H80" s="69"/>
      <c r="I80" s="69" t="str">
        <f>adat!$A$1</f>
        <v>2010-2018. évek statisztikai kimutatása</v>
      </c>
      <c r="J80" s="69"/>
      <c r="K80" s="69"/>
      <c r="L80" s="69"/>
      <c r="M80" s="69"/>
      <c r="N80" s="69"/>
      <c r="O80" s="69"/>
      <c r="P80" s="69"/>
      <c r="Q80" s="69" t="str">
        <f>adat!$A$1</f>
        <v>2010-2018. évek statisztikai kimutatása</v>
      </c>
      <c r="R80" s="69"/>
      <c r="S80" s="69"/>
      <c r="T80" s="69"/>
      <c r="U80" s="69"/>
      <c r="V80" s="69"/>
      <c r="W80" s="69"/>
      <c r="X80" s="69"/>
      <c r="Y80" s="69" t="str">
        <f>adat!$A$1</f>
        <v>2010-2018. évek statisztikai kimutatása</v>
      </c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</row>
    <row r="81" spans="1:48" x14ac:dyDescent="0.25">
      <c r="A81" s="69" t="str">
        <f>adat!$A$2</f>
        <v>BRFK XIV. Kerületi Rendőrkapitányság</v>
      </c>
      <c r="B81" s="69"/>
      <c r="C81" s="69"/>
      <c r="D81" s="69"/>
      <c r="E81" s="69"/>
      <c r="F81" s="69"/>
      <c r="G81" s="69"/>
      <c r="H81" s="69"/>
      <c r="I81" s="69" t="str">
        <f>adat!$A$2</f>
        <v>BRFK XIV. Kerületi Rendőrkapitányság</v>
      </c>
      <c r="J81" s="69"/>
      <c r="K81" s="69"/>
      <c r="L81" s="69"/>
      <c r="M81" s="69"/>
      <c r="N81" s="69"/>
      <c r="O81" s="69"/>
      <c r="P81" s="69"/>
      <c r="Q81" s="69" t="str">
        <f>adat!$A$2</f>
        <v>BRFK XIV. Kerületi Rendőrkapitányság</v>
      </c>
      <c r="R81" s="69"/>
      <c r="S81" s="69"/>
      <c r="T81" s="69"/>
      <c r="U81" s="69"/>
      <c r="V81" s="69"/>
      <c r="W81" s="69"/>
      <c r="X81" s="69"/>
      <c r="Y81" s="69" t="str">
        <f>adat!$A$2</f>
        <v>BRFK XIV. Kerületi Rendőrkapitányság</v>
      </c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</row>
    <row r="99" spans="1:40" x14ac:dyDescent="0.25">
      <c r="A99" s="69" t="s">
        <v>55</v>
      </c>
      <c r="B99" s="69"/>
      <c r="C99" s="69"/>
      <c r="D99" s="69"/>
      <c r="E99" s="69"/>
      <c r="F99" s="69"/>
      <c r="G99" s="69"/>
      <c r="H99" s="69"/>
      <c r="I99" s="69" t="s">
        <v>57</v>
      </c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AG99" s="69"/>
      <c r="AH99" s="69"/>
      <c r="AI99" s="69"/>
      <c r="AJ99" s="69"/>
      <c r="AK99" s="69"/>
      <c r="AL99" s="69"/>
      <c r="AM99" s="69"/>
      <c r="AN99" s="69"/>
    </row>
    <row r="100" spans="1:40" x14ac:dyDescent="0.25">
      <c r="A100" s="69" t="str">
        <f>adat!$A$1</f>
        <v>2010-2018. évek statisztikai kimutatása</v>
      </c>
      <c r="B100" s="69"/>
      <c r="C100" s="69"/>
      <c r="D100" s="69"/>
      <c r="E100" s="69"/>
      <c r="F100" s="69"/>
      <c r="G100" s="69"/>
      <c r="H100" s="69"/>
      <c r="I100" s="69" t="str">
        <f>adat!$A$1</f>
        <v>2010-2018. évek statisztikai kimutatása</v>
      </c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AG100" s="69"/>
      <c r="AH100" s="69"/>
      <c r="AI100" s="69"/>
      <c r="AJ100" s="69"/>
      <c r="AK100" s="69"/>
      <c r="AL100" s="69"/>
      <c r="AM100" s="69"/>
      <c r="AN100" s="69"/>
    </row>
    <row r="101" spans="1:40" x14ac:dyDescent="0.25">
      <c r="A101" s="69" t="str">
        <f>adat!$A$2</f>
        <v>BRFK XIV. Kerületi Rendőrkapitányság</v>
      </c>
      <c r="B101" s="69"/>
      <c r="C101" s="69"/>
      <c r="D101" s="69"/>
      <c r="E101" s="69"/>
      <c r="F101" s="69"/>
      <c r="G101" s="69"/>
      <c r="H101" s="69"/>
      <c r="I101" s="69" t="str">
        <f>adat!$A$2</f>
        <v>BRFK XIV. Kerületi Rendőrkapitányság</v>
      </c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</row>
  </sheetData>
  <mergeCells count="101">
    <mergeCell ref="AO41:AV41"/>
    <mergeCell ref="AO42:AV42"/>
    <mergeCell ref="AO1:AV1"/>
    <mergeCell ref="AO2:AV2"/>
    <mergeCell ref="AO3:AV3"/>
    <mergeCell ref="AG21:AN21"/>
    <mergeCell ref="AG22:AN22"/>
    <mergeCell ref="AO21:AV21"/>
    <mergeCell ref="AO22:AV22"/>
    <mergeCell ref="AO23:AV23"/>
    <mergeCell ref="AG40:AN40"/>
    <mergeCell ref="AO40:AV40"/>
    <mergeCell ref="Q99:X99"/>
    <mergeCell ref="Q100:X100"/>
    <mergeCell ref="Q101:X101"/>
    <mergeCell ref="AG1:AN1"/>
    <mergeCell ref="AG2:AN2"/>
    <mergeCell ref="AG3:AN3"/>
    <mergeCell ref="AG23:AN23"/>
    <mergeCell ref="Q79:X79"/>
    <mergeCell ref="Q80:X80"/>
    <mergeCell ref="Q81:X81"/>
    <mergeCell ref="Y79:AF79"/>
    <mergeCell ref="Y80:AF80"/>
    <mergeCell ref="Y81:AF81"/>
    <mergeCell ref="Q60:X60"/>
    <mergeCell ref="Q61:X61"/>
    <mergeCell ref="Q62:X62"/>
    <mergeCell ref="AG41:AN41"/>
    <mergeCell ref="AG42:AN42"/>
    <mergeCell ref="Y60:AF60"/>
    <mergeCell ref="Y61:AF61"/>
    <mergeCell ref="Y62:AF62"/>
    <mergeCell ref="Q40:X40"/>
    <mergeCell ref="Q41:X41"/>
    <mergeCell ref="Q42:X42"/>
    <mergeCell ref="Y40:AF40"/>
    <mergeCell ref="Y41:AF41"/>
    <mergeCell ref="Y42:AF42"/>
    <mergeCell ref="Q1:X1"/>
    <mergeCell ref="Q2:X2"/>
    <mergeCell ref="Q3:X3"/>
    <mergeCell ref="Y1:AF1"/>
    <mergeCell ref="Y2:AF2"/>
    <mergeCell ref="Y3:AF3"/>
    <mergeCell ref="Q21:X21"/>
    <mergeCell ref="Q22:X22"/>
    <mergeCell ref="Q23:X23"/>
    <mergeCell ref="Y21:AF21"/>
    <mergeCell ref="Y22:AF22"/>
    <mergeCell ref="Y23:AF23"/>
    <mergeCell ref="I1:P1"/>
    <mergeCell ref="I2:P2"/>
    <mergeCell ref="I3:P3"/>
    <mergeCell ref="A1:H1"/>
    <mergeCell ref="A2:H2"/>
    <mergeCell ref="A3:H3"/>
    <mergeCell ref="A21:H21"/>
    <mergeCell ref="A22:H22"/>
    <mergeCell ref="A23:H23"/>
    <mergeCell ref="I21:P21"/>
    <mergeCell ref="I22:P22"/>
    <mergeCell ref="I23:P23"/>
    <mergeCell ref="A60:H60"/>
    <mergeCell ref="A61:H61"/>
    <mergeCell ref="A62:H62"/>
    <mergeCell ref="I60:P60"/>
    <mergeCell ref="I61:P61"/>
    <mergeCell ref="I62:P62"/>
    <mergeCell ref="A40:H40"/>
    <mergeCell ref="A41:H41"/>
    <mergeCell ref="A42:H42"/>
    <mergeCell ref="I40:P40"/>
    <mergeCell ref="I41:P41"/>
    <mergeCell ref="I42:P42"/>
    <mergeCell ref="A99:H99"/>
    <mergeCell ref="A100:H100"/>
    <mergeCell ref="A101:H101"/>
    <mergeCell ref="I99:P99"/>
    <mergeCell ref="I100:P100"/>
    <mergeCell ref="I101:P101"/>
    <mergeCell ref="A79:H79"/>
    <mergeCell ref="A80:H80"/>
    <mergeCell ref="A81:H81"/>
    <mergeCell ref="I79:P79"/>
    <mergeCell ref="I80:P80"/>
    <mergeCell ref="I81:P81"/>
    <mergeCell ref="AG99:AN99"/>
    <mergeCell ref="AG100:AN100"/>
    <mergeCell ref="AG79:AN79"/>
    <mergeCell ref="AG80:AN80"/>
    <mergeCell ref="AG81:AN81"/>
    <mergeCell ref="AO79:AV79"/>
    <mergeCell ref="AO80:AV80"/>
    <mergeCell ref="AO81:AV81"/>
    <mergeCell ref="AG60:AN60"/>
    <mergeCell ref="AG61:AN61"/>
    <mergeCell ref="AG62:AN62"/>
    <mergeCell ref="AO60:AV60"/>
    <mergeCell ref="AO61:AV61"/>
    <mergeCell ref="AO62:AV6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adat</vt:lpstr>
      <vt:lpstr>diagram</vt:lpstr>
      <vt:lpstr>adat!Nyomtatási_terület</vt:lpstr>
      <vt:lpstr>diagram!Nyomtatási_terület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orfk</dc:creator>
  <cp:lastModifiedBy>Aranyossy Zsolt</cp:lastModifiedBy>
  <cp:lastPrinted>2019-03-06T14:59:49Z</cp:lastPrinted>
  <dcterms:created xsi:type="dcterms:W3CDTF">2015-02-20T09:00:17Z</dcterms:created>
  <dcterms:modified xsi:type="dcterms:W3CDTF">2019-03-21T09:47:36Z</dcterms:modified>
</cp:coreProperties>
</file>