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B45582D5-F8D7-4302-98FA-62EA02619A14}" xr6:coauthVersionLast="36" xr6:coauthVersionMax="36" xr10:uidLastSave="{00000000-0000-0000-0000-000000000000}"/>
  <bookViews>
    <workbookView xWindow="0" yWindow="0" windowWidth="25200" windowHeight="11865" xr2:uid="{00000000-000D-0000-FFFF-FFFF00000000}"/>
  </bookViews>
  <sheets>
    <sheet name="közvetett támogatás" sheetId="1" r:id="rId1"/>
  </sheets>
  <definedNames>
    <definedName name="Nyomtatás_Cím">#REF!</definedName>
    <definedName name="_xlnm.Print_Titles" localSheetId="0">'közvetett támogatás'!$7:$9</definedName>
    <definedName name="Nyomtatási_Tartomány" localSheetId="0">#REF!</definedName>
    <definedName name="Nyomtatási_Tartomány">#REF!</definedName>
    <definedName name="_xlnm.Print_Area" localSheetId="0">'közvetett támogatás'!$A$3:$L$101</definedName>
  </definedNames>
  <calcPr calcId="191029"/>
</workbook>
</file>

<file path=xl/calcChain.xml><?xml version="1.0" encoding="utf-8"?>
<calcChain xmlns="http://schemas.openxmlformats.org/spreadsheetml/2006/main">
  <c r="E39" i="1" l="1"/>
  <c r="L27" i="1"/>
  <c r="H11" i="1" l="1"/>
  <c r="H48" i="1"/>
  <c r="L82" i="1" l="1"/>
  <c r="L76" i="1"/>
  <c r="L77" i="1"/>
  <c r="L65" i="1"/>
  <c r="L66" i="1"/>
  <c r="L67" i="1"/>
  <c r="L68" i="1"/>
  <c r="L69" i="1"/>
  <c r="L70" i="1"/>
  <c r="L71" i="1"/>
  <c r="L60" i="1"/>
  <c r="L61" i="1"/>
  <c r="L21" i="1" l="1"/>
  <c r="L14" i="1"/>
  <c r="L28" i="1"/>
  <c r="L39" i="1" l="1"/>
  <c r="L23" i="1"/>
  <c r="L24" i="1"/>
  <c r="L25" i="1"/>
  <c r="L26" i="1"/>
  <c r="L22" i="1"/>
  <c r="L13" i="1"/>
  <c r="H10" i="1"/>
  <c r="L19" i="1"/>
  <c r="L18" i="1"/>
  <c r="L17" i="1"/>
  <c r="L83" i="1"/>
  <c r="E11" i="1"/>
  <c r="E10" i="1" s="1"/>
  <c r="L92" i="1"/>
  <c r="L93" i="1"/>
  <c r="L94" i="1"/>
  <c r="L95" i="1"/>
  <c r="L96" i="1"/>
  <c r="L78" i="1"/>
  <c r="L79" i="1"/>
  <c r="L80" i="1"/>
  <c r="I11" i="1"/>
  <c r="J11" i="1"/>
  <c r="K11" i="1"/>
  <c r="L20" i="1"/>
  <c r="L16" i="1"/>
  <c r="L15" i="1"/>
  <c r="L12" i="1"/>
  <c r="H90" i="1"/>
  <c r="L64" i="1"/>
  <c r="L63" i="1"/>
  <c r="L100" i="1"/>
  <c r="K90" i="1"/>
  <c r="J90" i="1"/>
  <c r="I90" i="1"/>
  <c r="H74" i="1"/>
  <c r="L59" i="1"/>
  <c r="L58" i="1"/>
  <c r="L57" i="1"/>
  <c r="L56" i="1"/>
  <c r="L55" i="1"/>
  <c r="L54" i="1"/>
  <c r="L53" i="1"/>
  <c r="L52" i="1"/>
  <c r="L51" i="1"/>
  <c r="L50" i="1"/>
  <c r="L46" i="1"/>
  <c r="L45" i="1"/>
  <c r="H44" i="1"/>
  <c r="E44" i="1"/>
  <c r="L43" i="1"/>
  <c r="L42" i="1"/>
  <c r="L41" i="1"/>
  <c r="L40" i="1"/>
  <c r="L38" i="1"/>
  <c r="L37" i="1"/>
  <c r="L36" i="1"/>
  <c r="L35" i="1"/>
  <c r="L34" i="1"/>
  <c r="L33" i="1"/>
  <c r="L32" i="1"/>
  <c r="L31" i="1"/>
  <c r="H30" i="1"/>
  <c r="H29" i="1" s="1"/>
  <c r="E30" i="1"/>
  <c r="E29" i="1" s="1"/>
  <c r="L11" i="1" l="1"/>
  <c r="H101" i="1"/>
  <c r="E101" i="1"/>
  <c r="L90" i="1"/>
  <c r="L74" i="1"/>
  <c r="L44" i="1"/>
  <c r="L48" i="1"/>
  <c r="L10" i="1"/>
  <c r="L30" i="1"/>
  <c r="L29" i="1" s="1"/>
  <c r="L101" i="1" l="1"/>
</calcChain>
</file>

<file path=xl/sharedStrings.xml><?xml version="1.0" encoding="utf-8"?>
<sst xmlns="http://schemas.openxmlformats.org/spreadsheetml/2006/main" count="246" uniqueCount="177">
  <si>
    <t>Az előterjesztés 9. sz. melléklete</t>
  </si>
  <si>
    <t>A …/2005. (     ) sz. ZKT rendelethez</t>
  </si>
  <si>
    <t>A támogatás</t>
  </si>
  <si>
    <t>Elengedés</t>
  </si>
  <si>
    <t>Kedvezmény</t>
  </si>
  <si>
    <t>Egyéb</t>
  </si>
  <si>
    <t>Összesen</t>
  </si>
  <si>
    <t>kedvezményezettje</t>
  </si>
  <si>
    <t>jogcíme (jellege)</t>
  </si>
  <si>
    <t>mértéke             %</t>
  </si>
  <si>
    <t>összege eFt</t>
  </si>
  <si>
    <t>mértéke %</t>
  </si>
  <si>
    <t>eFt</t>
  </si>
  <si>
    <t>1.</t>
  </si>
  <si>
    <t>Ellátottak térítési díjának, ill. kártérítésének méltányossági alapon történő elengedése</t>
  </si>
  <si>
    <t>2.</t>
  </si>
  <si>
    <t>Térítési díj</t>
  </si>
  <si>
    <t>3.</t>
  </si>
  <si>
    <t>Magánszemély</t>
  </si>
  <si>
    <t>Önkormányzati méltányolás a 7/2015. (II. 27.) önkormányzati rendelet 64-65. § alapján</t>
  </si>
  <si>
    <t>4.</t>
  </si>
  <si>
    <t>Szociális törvény általi automatikus méltányolás - Szt. 114. § (1), (3) bekezdések, 116. §  (3) bekezdés</t>
  </si>
  <si>
    <t>5.</t>
  </si>
  <si>
    <t>7.</t>
  </si>
  <si>
    <t>Zuglói gyermek</t>
  </si>
  <si>
    <t>8.</t>
  </si>
  <si>
    <t>9.</t>
  </si>
  <si>
    <t>Animátor</t>
  </si>
  <si>
    <t>10.</t>
  </si>
  <si>
    <t>Munkát végző pedagógus tanköteles gyermekei</t>
  </si>
  <si>
    <t>11.</t>
  </si>
  <si>
    <t>Munkát végző felnőtt</t>
  </si>
  <si>
    <t>12.</t>
  </si>
  <si>
    <t>13.</t>
  </si>
  <si>
    <t>Bölcsődékbe, óvodákba és iskolákba járó gyermekek</t>
  </si>
  <si>
    <t>Gyermekek védelméről szóló törvény 21/B. § (1) bekezdés a)-d) pontjai szerint</t>
  </si>
  <si>
    <t>14.</t>
  </si>
  <si>
    <t>Gyermekek védelméről szóló törvény 21/B. § (2) bekezdés a) pontja szerint (rendszeres gyermekvédelmi kedvezményben részesülő)</t>
  </si>
  <si>
    <t>15.</t>
  </si>
  <si>
    <t>Gyermekek védelméről szóló törvény 21. § (2) bekezdés b) pontja szerint (3 vagy több gyermekes család)</t>
  </si>
  <si>
    <t>16.</t>
  </si>
  <si>
    <t>Gyermekek védelméről szóló törvény 21. § (2) bekezdés c) pontja szerint (tartósan beteg, fogyatékos gyermek)</t>
  </si>
  <si>
    <t>17.</t>
  </si>
  <si>
    <t>30,0                          50,0             70,0</t>
  </si>
  <si>
    <t>18.</t>
  </si>
  <si>
    <t>Helyiségek, eszközök hasznosításából származó bevételből nyújtott kedvezmény, mentesség</t>
  </si>
  <si>
    <t>19.</t>
  </si>
  <si>
    <t>Non-profit szervezet</t>
  </si>
  <si>
    <t>10,00-100,00</t>
  </si>
  <si>
    <t>20.</t>
  </si>
  <si>
    <t>Egyház</t>
  </si>
  <si>
    <t>21.</t>
  </si>
  <si>
    <t>22.</t>
  </si>
  <si>
    <t>Törvényi mentesség összesen</t>
  </si>
  <si>
    <t>23.</t>
  </si>
  <si>
    <t>Építményadó:</t>
  </si>
  <si>
    <t xml:space="preserve"> - egészségügyi tevékenység Htv. 13. §/d.</t>
  </si>
  <si>
    <t xml:space="preserve"> - lakás kiegészítő tevékenység Htv. 13. §</t>
  </si>
  <si>
    <t xml:space="preserve"> - költségvetési szerv, egyház Htv 13. §/f.</t>
  </si>
  <si>
    <t xml:space="preserve"> - oktatási nevelési tevékenység Htv. 13. §/d.</t>
  </si>
  <si>
    <t xml:space="preserve"> - alanyi mentesség Htv 3. § (2)</t>
  </si>
  <si>
    <t xml:space="preserve"> - méltányosságból történő elengedés Art. 133. §.</t>
  </si>
  <si>
    <t>Vállalkozó</t>
  </si>
  <si>
    <t>24.</t>
  </si>
  <si>
    <t xml:space="preserve"> - alanyi mentesség Htv. 3. § (2)</t>
  </si>
  <si>
    <t>25.</t>
  </si>
  <si>
    <t xml:space="preserve"> - növénytermesztés Htv. 13. §/h.</t>
  </si>
  <si>
    <t>26.</t>
  </si>
  <si>
    <t>Önkormányzati mentesség összesen</t>
  </si>
  <si>
    <t>27.</t>
  </si>
  <si>
    <t>28.</t>
  </si>
  <si>
    <t xml:space="preserve"> - lakások kedvezménye</t>
  </si>
  <si>
    <t>29.</t>
  </si>
  <si>
    <t xml:space="preserve"> - garázsok kedvezménye</t>
  </si>
  <si>
    <t>30.</t>
  </si>
  <si>
    <t>31.</t>
  </si>
  <si>
    <t>32.</t>
  </si>
  <si>
    <t>37.</t>
  </si>
  <si>
    <t>38.</t>
  </si>
  <si>
    <t>39.</t>
  </si>
  <si>
    <t>40.</t>
  </si>
  <si>
    <t>41.</t>
  </si>
  <si>
    <t>42.</t>
  </si>
  <si>
    <t>33.</t>
  </si>
  <si>
    <t>Lakosság részére lakásépítéshez, lakásfelújításhoz nyújtott kölcsönök elengedése</t>
  </si>
  <si>
    <t>34.</t>
  </si>
  <si>
    <t>Egyéb nyújtott kedvezmény, vagy kölcsön elengedése</t>
  </si>
  <si>
    <t xml:space="preserve">Helyi támogatással kapcsolatos lakásvásárlási és építési kölcsön tekintetében </t>
  </si>
  <si>
    <t>12/2010. (IV. 23.) önkormányzati rendelet 9. § alapján</t>
  </si>
  <si>
    <t>35.</t>
  </si>
  <si>
    <t>Mindösszesen:</t>
  </si>
  <si>
    <t>27/2015. (IV. 28.) ÖR 9. § (1) bekezdése alapján</t>
  </si>
  <si>
    <t>27/2015. (IV. 28.) ÖR 9. § (2) bekezdése alapján</t>
  </si>
  <si>
    <t>27/2015. (IV. 28.) ÖR 9. § (3) bekezdése alapján</t>
  </si>
  <si>
    <t>27/2015. (IV. 28.) ÖR 9. § (4) bekezdése alapján</t>
  </si>
  <si>
    <t>27/2015. (IV. 28.) ÖR 9. § (5) bekezdése alapján</t>
  </si>
  <si>
    <t>Telekadó:</t>
  </si>
  <si>
    <t xml:space="preserve"> - épület, épületrész hasznos alapterületével egyező nagyságú telekrész Htv. 19 § (a)</t>
  </si>
  <si>
    <t xml:space="preserve"> - mezőgazdasági művelés alatt álló belterületi telek Htv. 19 § (b)</t>
  </si>
  <si>
    <t xml:space="preserve"> - építési tilalom alatt álló telek adóköteles része Htv. 19 § ( c)</t>
  </si>
  <si>
    <t xml:space="preserve"> - épülettel lefedett terület Htv. 52 §</t>
  </si>
  <si>
    <t>Telekadó</t>
  </si>
  <si>
    <t xml:space="preserve"> - magánszemély tulajdonában lévő telken lakóépület áll Ör 3 §</t>
  </si>
  <si>
    <t>36.</t>
  </si>
  <si>
    <t>43.</t>
  </si>
  <si>
    <t>44.</t>
  </si>
  <si>
    <t>45.</t>
  </si>
  <si>
    <t>46.</t>
  </si>
  <si>
    <t>Lakbérben megállapított kedvezmény csökkentő tényezők figyelembevétele alapján</t>
  </si>
  <si>
    <t xml:space="preserve"> - házi orvosi rendelő Htv. 13. §/b.</t>
  </si>
  <si>
    <t>47.</t>
  </si>
  <si>
    <t>48.</t>
  </si>
  <si>
    <t>49.</t>
  </si>
  <si>
    <t>50.</t>
  </si>
  <si>
    <t>51.</t>
  </si>
  <si>
    <t>52.</t>
  </si>
  <si>
    <t>Lakbér támogatás</t>
  </si>
  <si>
    <t>Méltányosság, kedvezmény</t>
  </si>
  <si>
    <t>VÁRAKOZÁSI KEDVEZMÉNY</t>
  </si>
  <si>
    <t>53.</t>
  </si>
  <si>
    <t>54.</t>
  </si>
  <si>
    <t>55.</t>
  </si>
  <si>
    <t>56.</t>
  </si>
  <si>
    <t>57.</t>
  </si>
  <si>
    <t>58.</t>
  </si>
  <si>
    <t>59.</t>
  </si>
  <si>
    <t>65.</t>
  </si>
  <si>
    <t>66.</t>
  </si>
  <si>
    <t>67.</t>
  </si>
  <si>
    <t>68.</t>
  </si>
  <si>
    <t>69.</t>
  </si>
  <si>
    <t>70.</t>
  </si>
  <si>
    <t xml:space="preserve">A XIV. kerület közigazgatási területén a járművel várakozás rendjének kialakításáról, és az üzemképtelen járművek tárolásának szabályozásáról szóló 26/2017. (VI. 26.) önkormányzati rendelet </t>
  </si>
  <si>
    <t>26/2017. (VI. 26.) Ör 16 § (5) bekezdése alapján                                                      rendszám elírás</t>
  </si>
  <si>
    <t>26/2017. (VI. 26.) Ör 16 § (5) bekezdése alapján                                                                        zóna elírás</t>
  </si>
  <si>
    <t>26/2017. (VI. 26.) Ör 16 § (7) bekezdése alapján                                                         eü sürgősségi ellátás miatti méltányosság</t>
  </si>
  <si>
    <t>26/2017. (VI. 26.) ÖR 16 § (1) bekezdése alapján                                                               eü ellátás miatti időtúllépés</t>
  </si>
  <si>
    <t>Önkormányzati támogatás - intézményi-személyi térítési díj különbözet -  7/2015. (II. 27.) önkormányzati rendelet 62. § alapján</t>
  </si>
  <si>
    <t>Önkormányzati kedvezmény -  7/2015. (II. 27.) önkormányzati rendelet 68. § alapján</t>
  </si>
  <si>
    <t>10/2010.  (IV. 23.) önkormányzati rendelet</t>
  </si>
  <si>
    <t xml:space="preserve"> - kereskedelmi egység kedvezménye</t>
  </si>
  <si>
    <t xml:space="preserve"> - egyéb nem lakás, üdülő céljára szolgáló építmény kedvezménye</t>
  </si>
  <si>
    <t xml:space="preserve"> - építménnyel lefedett terület kedvezménye</t>
  </si>
  <si>
    <t>26/2017.(VI.26.) Ör. 16 § (3) bezekdése alapján Gyermekorvosi ellátás miatti időtúllépés</t>
  </si>
  <si>
    <t>26/2017.(VI.26.) Ör. 16 § (8) bekezdése alapján Mozgásában korlátozott parkolási igazolvány nem volt elh.</t>
  </si>
  <si>
    <t>26/2017.(VI.26.) Ör. 18 § (1) bekezdése alapján polgármesteri méltányosságból</t>
  </si>
  <si>
    <t>26/2017.(VI.26) ZÖR alapján</t>
  </si>
  <si>
    <t>26/2017. (VI.26.) ZÖR. alapján</t>
  </si>
  <si>
    <t>13/2020.(V.12.) ÖR 37.§.</t>
  </si>
  <si>
    <t>71.</t>
  </si>
  <si>
    <t>72.</t>
  </si>
  <si>
    <t>73.</t>
  </si>
  <si>
    <t>74.</t>
  </si>
  <si>
    <t>75.</t>
  </si>
  <si>
    <t>76.</t>
  </si>
  <si>
    <t>77.</t>
  </si>
  <si>
    <t>6.</t>
  </si>
  <si>
    <t>78.</t>
  </si>
  <si>
    <t xml:space="preserve"> - nyugdíjas, kiskorú kedvezménye</t>
  </si>
  <si>
    <t>Budapest Főváros XIV. kerület Zugló Önkormányzata 2024. évi közvetett támogatásai</t>
  </si>
  <si>
    <t>30/2010. (VI.04.) FŐV.KGY. 10. § alapján</t>
  </si>
  <si>
    <t>Lakossági várakozási hozzájárulás 14 240 db</t>
  </si>
  <si>
    <t>Lakossági várakozási hozzájárulás (második gépjármű) 1 076 db</t>
  </si>
  <si>
    <t>Gazdálkodói várakozási hozzájárulás 298 db</t>
  </si>
  <si>
    <t>Egészségügyi várakozási hozzájárulás 270 db</t>
  </si>
  <si>
    <t>Városrendészeti behajtási - várakozási hozzájárulás 14 db</t>
  </si>
  <si>
    <t>Városműködtetési várakozási hozzájárulás 49 db</t>
  </si>
  <si>
    <t>Intézményi várakozási hozzájárulás 706 db</t>
  </si>
  <si>
    <t>Intézményi várakozási hozzájárulás (kedvezményes) 278 db</t>
  </si>
  <si>
    <t>Gyermekszállítási várakozási hozzájárulás 707 db</t>
  </si>
  <si>
    <t>Határozott idejű várakozási hozzájárulás éves 329 db</t>
  </si>
  <si>
    <t>Határozott idejű várakozási hozzájárulás negyedéves 299 db</t>
  </si>
  <si>
    <t>Napi másfélórás várakozási hozzájárulás 12 743 db</t>
  </si>
  <si>
    <t>Hitéleti várakozási hozzájárulás 5 db</t>
  </si>
  <si>
    <t>Egyedi méltányossági várakozási hozzájárulás 7 db</t>
  </si>
  <si>
    <t>Önkormányzati rendezvényi  várakozási hozzájárulás 17 db</t>
  </si>
  <si>
    <t>12. melléklet a .../2025. 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</si>
</sst>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  <numFmt numFmtId="165" formatCode="_-* #,##0.00\ _F_t_-;\-* #,##0.00\ _F_t_-;_-* \-??\ _F_t_-;_-@_-"/>
    <numFmt numFmtId="166" formatCode="_-* #,##0.00&quot; Ft&quot;_-;\-* #,##0.00&quot; Ft&quot;_-;_-* \-??&quot; Ft&quot;_-;_-@_-"/>
    <numFmt numFmtId="167" formatCode="_-* #,##0\ _F_t_-;\-* #,##0\ _F_t_-;_-* &quot;-&quot;??\ _F_t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b/>
      <u/>
      <sz val="12"/>
      <name val="Times New Roman CE"/>
      <charset val="238"/>
    </font>
    <font>
      <b/>
      <sz val="14"/>
      <name val="Times New Roman CE"/>
      <charset val="238"/>
    </font>
    <font>
      <b/>
      <sz val="22"/>
      <name val="Times New Roman CE"/>
      <charset val="238"/>
    </font>
    <font>
      <b/>
      <sz val="16"/>
      <name val="Times New Roman CE"/>
      <charset val="238"/>
    </font>
    <font>
      <b/>
      <sz val="11"/>
      <name val="Times New Roman CE"/>
      <charset val="238"/>
    </font>
    <font>
      <u/>
      <sz val="10"/>
      <color indexed="20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829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5" fillId="0" borderId="0"/>
    <xf numFmtId="0" fontId="9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9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9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9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9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2" borderId="0" applyNumberFormat="0" applyBorder="0" applyAlignment="0" applyProtection="0"/>
    <xf numFmtId="0" fontId="11" fillId="30" borderId="0" applyNumberFormat="0" applyBorder="0" applyAlignment="0" applyProtection="0"/>
    <xf numFmtId="0" fontId="12" fillId="6" borderId="1" applyNumberFormat="0" applyAlignment="0" applyProtection="0"/>
    <xf numFmtId="0" fontId="12" fillId="7" borderId="1" applyNumberFormat="0" applyAlignment="0" applyProtection="0"/>
    <xf numFmtId="0" fontId="13" fillId="31" borderId="2" applyNumberFormat="0" applyAlignment="0" applyProtection="0"/>
    <xf numFmtId="0" fontId="13" fillId="32" borderId="2" applyNumberFormat="0" applyAlignment="0" applyProtection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ill="0" applyBorder="0" applyAlignment="0" applyProtection="0"/>
    <xf numFmtId="0" fontId="15" fillId="3" borderId="0" applyNumberFormat="0" applyBorder="0" applyAlignment="0" applyProtection="0"/>
    <xf numFmtId="0" fontId="15" fillId="3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0" borderId="0"/>
    <xf numFmtId="0" fontId="3" fillId="0" borderId="0"/>
    <xf numFmtId="0" fontId="6" fillId="0" borderId="0"/>
    <xf numFmtId="0" fontId="36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36" fillId="0" borderId="0"/>
    <xf numFmtId="0" fontId="6" fillId="0" borderId="0"/>
    <xf numFmtId="0" fontId="9" fillId="9" borderId="7" applyNumberFormat="0" applyFont="0" applyAlignment="0" applyProtection="0"/>
    <xf numFmtId="0" fontId="1" fillId="10" borderId="7" applyNumberFormat="0" applyAlignment="0" applyProtection="0"/>
    <xf numFmtId="0" fontId="1" fillId="9" borderId="7" applyNumberFormat="0" applyFont="0" applyAlignment="0" applyProtection="0"/>
    <xf numFmtId="0" fontId="22" fillId="6" borderId="8" applyNumberFormat="0" applyAlignment="0" applyProtection="0"/>
    <xf numFmtId="0" fontId="22" fillId="7" borderId="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ill="0" applyBorder="0" applyAlignment="0" applyProtection="0"/>
    <xf numFmtId="9" fontId="6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95">
    <xf numFmtId="0" fontId="0" fillId="0" borderId="0" xfId="0"/>
    <xf numFmtId="3" fontId="26" fillId="0" borderId="11" xfId="799" applyNumberFormat="1" applyFont="1" applyBorder="1" applyAlignment="1">
      <alignment horizontal="center" vertical="center" wrapText="1"/>
    </xf>
    <xf numFmtId="3" fontId="26" fillId="0" borderId="12" xfId="799" applyNumberFormat="1" applyFont="1" applyBorder="1" applyAlignment="1">
      <alignment horizontal="center" vertical="center" wrapText="1"/>
    </xf>
    <xf numFmtId="3" fontId="26" fillId="0" borderId="13" xfId="799" applyNumberFormat="1" applyFont="1" applyBorder="1" applyAlignment="1">
      <alignment horizontal="right" vertical="center" wrapText="1"/>
    </xf>
    <xf numFmtId="164" fontId="26" fillId="0" borderId="12" xfId="799" applyNumberFormat="1" applyFont="1" applyBorder="1" applyAlignment="1">
      <alignment horizontal="center" vertical="center" wrapText="1"/>
    </xf>
    <xf numFmtId="3" fontId="26" fillId="0" borderId="12" xfId="799" applyNumberFormat="1" applyFont="1" applyBorder="1" applyAlignment="1">
      <alignment horizontal="right" vertical="center" wrapText="1"/>
    </xf>
    <xf numFmtId="3" fontId="26" fillId="0" borderId="10" xfId="799" applyNumberFormat="1" applyFont="1" applyBorder="1" applyAlignment="1">
      <alignment horizontal="right" vertical="center"/>
    </xf>
    <xf numFmtId="3" fontId="26" fillId="0" borderId="0" xfId="799" applyNumberFormat="1" applyFont="1" applyAlignment="1">
      <alignment vertical="center"/>
    </xf>
    <xf numFmtId="3" fontId="27" fillId="0" borderId="14" xfId="799" applyNumberFormat="1" applyFont="1" applyBorder="1" applyAlignment="1">
      <alignment horizontal="left" vertical="center" wrapText="1"/>
    </xf>
    <xf numFmtId="3" fontId="27" fillId="0" borderId="0" xfId="799" applyNumberFormat="1" applyFont="1" applyAlignment="1">
      <alignment horizontal="center" vertical="center" wrapText="1"/>
    </xf>
    <xf numFmtId="3" fontId="27" fillId="0" borderId="15" xfId="799" applyNumberFormat="1" applyFont="1" applyBorder="1" applyAlignment="1">
      <alignment horizontal="right" vertical="center" wrapText="1"/>
    </xf>
    <xf numFmtId="2" fontId="27" fillId="0" borderId="0" xfId="799" applyNumberFormat="1" applyFont="1" applyAlignment="1">
      <alignment horizontal="center" vertical="center" wrapText="1"/>
    </xf>
    <xf numFmtId="3" fontId="27" fillId="0" borderId="0" xfId="799" applyNumberFormat="1" applyFont="1" applyAlignment="1">
      <alignment horizontal="right" vertical="center" wrapText="1"/>
    </xf>
    <xf numFmtId="3" fontId="26" fillId="0" borderId="0" xfId="799" applyNumberFormat="1" applyFont="1" applyAlignment="1">
      <alignment horizontal="right" vertical="center" wrapText="1"/>
    </xf>
    <xf numFmtId="3" fontId="26" fillId="0" borderId="16" xfId="799" applyNumberFormat="1" applyFont="1" applyBorder="1" applyAlignment="1">
      <alignment horizontal="right" vertical="center"/>
    </xf>
    <xf numFmtId="3" fontId="27" fillId="0" borderId="14" xfId="799" applyNumberFormat="1" applyFont="1" applyBorder="1" applyAlignment="1">
      <alignment horizontal="center" vertical="center" wrapText="1"/>
    </xf>
    <xf numFmtId="164" fontId="27" fillId="0" borderId="0" xfId="799" applyNumberFormat="1" applyFont="1" applyAlignment="1">
      <alignment horizontal="center" vertical="center" wrapText="1"/>
    </xf>
    <xf numFmtId="3" fontId="26" fillId="0" borderId="15" xfId="799" applyNumberFormat="1" applyFont="1" applyBorder="1" applyAlignment="1">
      <alignment horizontal="right" vertical="center" wrapText="1"/>
    </xf>
    <xf numFmtId="164" fontId="26" fillId="0" borderId="0" xfId="799" applyNumberFormat="1" applyFont="1" applyAlignment="1">
      <alignment horizontal="center" vertical="center" wrapText="1"/>
    </xf>
    <xf numFmtId="3" fontId="26" fillId="0" borderId="17" xfId="799" applyNumberFormat="1" applyFont="1" applyBorder="1" applyAlignment="1">
      <alignment horizontal="center" vertical="center" wrapText="1"/>
    </xf>
    <xf numFmtId="3" fontId="26" fillId="0" borderId="18" xfId="799" applyNumberFormat="1" applyFont="1" applyBorder="1" applyAlignment="1">
      <alignment horizontal="center" vertical="center" wrapText="1"/>
    </xf>
    <xf numFmtId="3" fontId="26" fillId="0" borderId="19" xfId="799" applyNumberFormat="1" applyFont="1" applyBorder="1" applyAlignment="1">
      <alignment horizontal="right" vertical="center" wrapText="1"/>
    </xf>
    <xf numFmtId="164" fontId="26" fillId="0" borderId="18" xfId="799" applyNumberFormat="1" applyFont="1" applyBorder="1" applyAlignment="1">
      <alignment horizontal="center" vertical="center" wrapText="1"/>
    </xf>
    <xf numFmtId="3" fontId="26" fillId="0" borderId="18" xfId="799" applyNumberFormat="1" applyFont="1" applyBorder="1" applyAlignment="1">
      <alignment horizontal="right" vertical="center" wrapText="1"/>
    </xf>
    <xf numFmtId="3" fontId="26" fillId="0" borderId="20" xfId="799" applyNumberFormat="1" applyFont="1" applyBorder="1" applyAlignment="1">
      <alignment horizontal="right" vertical="center"/>
    </xf>
    <xf numFmtId="3" fontId="26" fillId="0" borderId="18" xfId="799" applyNumberFormat="1" applyFont="1" applyBorder="1" applyAlignment="1">
      <alignment vertical="center"/>
    </xf>
    <xf numFmtId="3" fontId="27" fillId="0" borderId="11" xfId="799" applyNumberFormat="1" applyFont="1" applyBorder="1" applyAlignment="1">
      <alignment horizontal="center" vertical="center" wrapText="1"/>
    </xf>
    <xf numFmtId="3" fontId="27" fillId="0" borderId="12" xfId="799" applyNumberFormat="1" applyFont="1" applyBorder="1" applyAlignment="1">
      <alignment horizontal="center" vertical="center" wrapText="1"/>
    </xf>
    <xf numFmtId="3" fontId="27" fillId="0" borderId="13" xfId="799" applyNumberFormat="1" applyFont="1" applyBorder="1" applyAlignment="1">
      <alignment horizontal="center" vertical="center" wrapText="1"/>
    </xf>
    <xf numFmtId="164" fontId="27" fillId="0" borderId="12" xfId="799" applyNumberFormat="1" applyFont="1" applyBorder="1" applyAlignment="1">
      <alignment horizontal="center" vertical="center" wrapText="1"/>
    </xf>
    <xf numFmtId="3" fontId="27" fillId="0" borderId="13" xfId="799" applyNumberFormat="1" applyFont="1" applyBorder="1" applyAlignment="1">
      <alignment horizontal="right" vertical="center" wrapText="1"/>
    </xf>
    <xf numFmtId="3" fontId="27" fillId="0" borderId="0" xfId="799" applyNumberFormat="1" applyFont="1" applyAlignment="1">
      <alignment vertical="center"/>
    </xf>
    <xf numFmtId="3" fontId="28" fillId="0" borderId="0" xfId="799" applyNumberFormat="1" applyFont="1" applyAlignment="1">
      <alignment horizontal="left" vertical="center"/>
    </xf>
    <xf numFmtId="3" fontId="27" fillId="0" borderId="15" xfId="799" applyNumberFormat="1" applyFont="1" applyBorder="1" applyAlignment="1">
      <alignment horizontal="center" vertical="center" wrapText="1"/>
    </xf>
    <xf numFmtId="3" fontId="27" fillId="0" borderId="0" xfId="799" applyNumberFormat="1" applyFont="1" applyAlignment="1">
      <alignment horizontal="left"/>
    </xf>
    <xf numFmtId="9" fontId="27" fillId="0" borderId="0" xfId="820" applyFont="1" applyBorder="1" applyAlignment="1">
      <alignment vertical="center" wrapText="1"/>
    </xf>
    <xf numFmtId="3" fontId="29" fillId="0" borderId="16" xfId="799" applyNumberFormat="1" applyFont="1" applyBorder="1" applyAlignment="1">
      <alignment horizontal="right"/>
    </xf>
    <xf numFmtId="3" fontId="27" fillId="0" borderId="21" xfId="799" applyNumberFormat="1" applyFont="1" applyBorder="1" applyAlignment="1">
      <alignment horizontal="center" vertical="center" wrapText="1"/>
    </xf>
    <xf numFmtId="3" fontId="27" fillId="0" borderId="22" xfId="799" applyNumberFormat="1" applyFont="1" applyBorder="1" applyAlignment="1">
      <alignment horizontal="center" vertical="center" wrapText="1"/>
    </xf>
    <xf numFmtId="3" fontId="27" fillId="0" borderId="23" xfId="799" applyNumberFormat="1" applyFont="1" applyBorder="1" applyAlignment="1">
      <alignment horizontal="center" vertical="center" wrapText="1"/>
    </xf>
    <xf numFmtId="164" fontId="27" fillId="0" borderId="22" xfId="799" applyNumberFormat="1" applyFont="1" applyBorder="1" applyAlignment="1">
      <alignment horizontal="center" vertical="center" wrapText="1"/>
    </xf>
    <xf numFmtId="3" fontId="27" fillId="0" borderId="22" xfId="799" applyNumberFormat="1" applyFont="1" applyBorder="1" applyAlignment="1">
      <alignment horizontal="right" vertical="center" wrapText="1"/>
    </xf>
    <xf numFmtId="3" fontId="27" fillId="0" borderId="24" xfId="799" applyNumberFormat="1" applyFont="1" applyBorder="1" applyAlignment="1">
      <alignment horizontal="right" vertical="center"/>
    </xf>
    <xf numFmtId="3" fontId="27" fillId="0" borderId="0" xfId="799" applyNumberFormat="1" applyFont="1" applyAlignment="1">
      <alignment horizontal="left" vertical="center"/>
    </xf>
    <xf numFmtId="3" fontId="27" fillId="0" borderId="0" xfId="799" applyNumberFormat="1" applyFont="1" applyAlignment="1">
      <alignment horizontal="left" vertical="center" wrapText="1"/>
    </xf>
    <xf numFmtId="3" fontId="29" fillId="0" borderId="0" xfId="799" applyNumberFormat="1" applyFont="1" applyAlignment="1">
      <alignment horizontal="left"/>
    </xf>
    <xf numFmtId="3" fontId="29" fillId="0" borderId="14" xfId="799" applyNumberFormat="1" applyFont="1" applyBorder="1" applyAlignment="1">
      <alignment horizontal="center" wrapText="1"/>
    </xf>
    <xf numFmtId="3" fontId="29" fillId="0" borderId="0" xfId="799" applyNumberFormat="1" applyFont="1" applyAlignment="1">
      <alignment horizontal="center" wrapText="1"/>
    </xf>
    <xf numFmtId="3" fontId="29" fillId="0" borderId="15" xfId="799" applyNumberFormat="1" applyFont="1" applyBorder="1" applyAlignment="1">
      <alignment horizontal="center" wrapText="1"/>
    </xf>
    <xf numFmtId="164" fontId="29" fillId="0" borderId="0" xfId="799" applyNumberFormat="1" applyFont="1" applyAlignment="1">
      <alignment horizontal="center" wrapText="1"/>
    </xf>
    <xf numFmtId="3" fontId="29" fillId="0" borderId="0" xfId="799" applyNumberFormat="1" applyFont="1" applyAlignment="1">
      <alignment horizontal="right" wrapText="1"/>
    </xf>
    <xf numFmtId="3" fontId="29" fillId="0" borderId="0" xfId="799" applyNumberFormat="1" applyFont="1"/>
    <xf numFmtId="3" fontId="30" fillId="0" borderId="0" xfId="799" applyNumberFormat="1" applyFont="1" applyAlignment="1">
      <alignment horizontal="left"/>
    </xf>
    <xf numFmtId="3" fontId="27" fillId="0" borderId="0" xfId="799" applyNumberFormat="1" applyFont="1"/>
    <xf numFmtId="3" fontId="27" fillId="0" borderId="0" xfId="799" applyNumberFormat="1" applyFont="1" applyAlignment="1">
      <alignment horizontal="right" wrapText="1"/>
    </xf>
    <xf numFmtId="3" fontId="27" fillId="0" borderId="14" xfId="799" applyNumberFormat="1" applyFont="1" applyBorder="1"/>
    <xf numFmtId="3" fontId="27" fillId="0" borderId="15" xfId="799" applyNumberFormat="1" applyFont="1" applyBorder="1"/>
    <xf numFmtId="164" fontId="27" fillId="0" borderId="0" xfId="799" applyNumberFormat="1" applyFont="1"/>
    <xf numFmtId="3" fontId="27" fillId="0" borderId="0" xfId="799" applyNumberFormat="1" applyFont="1" applyAlignment="1">
      <alignment vertical="center" wrapText="1"/>
    </xf>
    <xf numFmtId="3" fontId="27" fillId="0" borderId="17" xfId="799" applyNumberFormat="1" applyFont="1" applyBorder="1"/>
    <xf numFmtId="3" fontId="27" fillId="0" borderId="18" xfId="799" applyNumberFormat="1" applyFont="1" applyBorder="1"/>
    <xf numFmtId="3" fontId="27" fillId="0" borderId="19" xfId="799" applyNumberFormat="1" applyFont="1" applyBorder="1"/>
    <xf numFmtId="164" fontId="27" fillId="0" borderId="18" xfId="799" applyNumberFormat="1" applyFont="1" applyBorder="1"/>
    <xf numFmtId="3" fontId="28" fillId="0" borderId="16" xfId="799" applyNumberFormat="1" applyFont="1" applyBorder="1" applyAlignment="1">
      <alignment horizontal="right"/>
    </xf>
    <xf numFmtId="0" fontId="27" fillId="0" borderId="0" xfId="799" applyFont="1" applyAlignment="1">
      <alignment horizontal="left" wrapText="1"/>
    </xf>
    <xf numFmtId="3" fontId="27" fillId="0" borderId="0" xfId="799" applyNumberFormat="1" applyFont="1" applyAlignment="1">
      <alignment horizontal="left" vertical="top"/>
    </xf>
    <xf numFmtId="3" fontId="26" fillId="0" borderId="0" xfId="799" applyNumberFormat="1" applyFont="1" applyAlignment="1">
      <alignment horizontal="left" vertical="center" wrapText="1"/>
    </xf>
    <xf numFmtId="3" fontId="26" fillId="0" borderId="0" xfId="799" applyNumberFormat="1" applyFont="1" applyAlignment="1">
      <alignment horizontal="center"/>
    </xf>
    <xf numFmtId="3" fontId="27" fillId="0" borderId="0" xfId="799" applyNumberFormat="1" applyFont="1" applyAlignment="1">
      <alignment horizontal="right"/>
    </xf>
    <xf numFmtId="3" fontId="31" fillId="0" borderId="0" xfId="799" applyNumberFormat="1" applyFont="1" applyAlignment="1">
      <alignment horizontal="center"/>
    </xf>
    <xf numFmtId="3" fontId="31" fillId="0" borderId="0" xfId="799" applyNumberFormat="1" applyFont="1"/>
    <xf numFmtId="3" fontId="32" fillId="0" borderId="0" xfId="799" applyNumberFormat="1" applyFont="1"/>
    <xf numFmtId="3" fontId="26" fillId="0" borderId="18" xfId="799" applyNumberFormat="1" applyFont="1" applyBorder="1" applyAlignment="1">
      <alignment horizontal="center" vertical="top" wrapText="1"/>
    </xf>
    <xf numFmtId="3" fontId="26" fillId="0" borderId="26" xfId="799" applyNumberFormat="1" applyFont="1" applyBorder="1" applyAlignment="1">
      <alignment horizontal="center" vertical="center" wrapText="1"/>
    </xf>
    <xf numFmtId="3" fontId="26" fillId="0" borderId="27" xfId="799" applyNumberFormat="1" applyFont="1" applyBorder="1" applyAlignment="1">
      <alignment horizontal="center" vertical="center" wrapText="1"/>
    </xf>
    <xf numFmtId="3" fontId="26" fillId="0" borderId="28" xfId="799" applyNumberFormat="1" applyFont="1" applyBorder="1" applyAlignment="1">
      <alignment horizontal="center" vertical="center" wrapText="1"/>
    </xf>
    <xf numFmtId="3" fontId="26" fillId="0" borderId="29" xfId="799" applyNumberFormat="1" applyFont="1" applyBorder="1" applyAlignment="1">
      <alignment horizontal="center" vertical="center" wrapText="1"/>
    </xf>
    <xf numFmtId="164" fontId="26" fillId="0" borderId="27" xfId="799" applyNumberFormat="1" applyFont="1" applyBorder="1" applyAlignment="1">
      <alignment horizontal="center" vertical="center" wrapText="1"/>
    </xf>
    <xf numFmtId="3" fontId="26" fillId="0" borderId="30" xfId="799" applyNumberFormat="1" applyFont="1" applyBorder="1" applyAlignment="1">
      <alignment horizontal="center" vertical="center" wrapText="1"/>
    </xf>
    <xf numFmtId="3" fontId="26" fillId="0" borderId="31" xfId="799" applyNumberFormat="1" applyFont="1" applyBorder="1" applyAlignment="1">
      <alignment horizontal="center" vertical="center"/>
    </xf>
    <xf numFmtId="3" fontId="26" fillId="0" borderId="0" xfId="799" applyNumberFormat="1" applyFont="1" applyAlignment="1">
      <alignment vertical="top"/>
    </xf>
    <xf numFmtId="3" fontId="29" fillId="0" borderId="16" xfId="799" applyNumberFormat="1" applyFont="1" applyBorder="1" applyAlignment="1">
      <alignment horizontal="left" vertical="center"/>
    </xf>
    <xf numFmtId="3" fontId="29" fillId="0" borderId="15" xfId="799" applyNumberFormat="1" applyFont="1" applyBorder="1" applyAlignment="1">
      <alignment horizontal="right" vertical="center" wrapText="1"/>
    </xf>
    <xf numFmtId="164" fontId="29" fillId="0" borderId="0" xfId="799" applyNumberFormat="1" applyFont="1" applyAlignment="1">
      <alignment horizontal="center" vertical="center" wrapText="1"/>
    </xf>
    <xf numFmtId="3" fontId="29" fillId="0" borderId="0" xfId="799" applyNumberFormat="1" applyFont="1" applyAlignment="1">
      <alignment horizontal="right" vertical="center" wrapText="1"/>
    </xf>
    <xf numFmtId="3" fontId="29" fillId="0" borderId="0" xfId="799" applyNumberFormat="1" applyFont="1" applyAlignment="1">
      <alignment vertical="center"/>
    </xf>
    <xf numFmtId="3" fontId="27" fillId="0" borderId="20" xfId="799" applyNumberFormat="1" applyFont="1" applyBorder="1"/>
    <xf numFmtId="3" fontId="28" fillId="0" borderId="15" xfId="799" applyNumberFormat="1" applyFont="1" applyBorder="1" applyAlignment="1">
      <alignment horizontal="right" vertical="center" wrapText="1"/>
    </xf>
    <xf numFmtId="3" fontId="27" fillId="0" borderId="17" xfId="799" applyNumberFormat="1" applyFont="1" applyBorder="1" applyAlignment="1">
      <alignment vertical="center" wrapText="1"/>
    </xf>
    <xf numFmtId="3" fontId="27" fillId="0" borderId="18" xfId="799" applyNumberFormat="1" applyFont="1" applyBorder="1" applyAlignment="1">
      <alignment vertical="center" wrapText="1"/>
    </xf>
    <xf numFmtId="3" fontId="27" fillId="0" borderId="19" xfId="799" applyNumberFormat="1" applyFont="1" applyBorder="1" applyAlignment="1">
      <alignment vertical="center" wrapText="1"/>
    </xf>
    <xf numFmtId="9" fontId="27" fillId="0" borderId="18" xfId="820" applyFont="1" applyBorder="1" applyAlignment="1">
      <alignment vertical="center" wrapText="1"/>
    </xf>
    <xf numFmtId="3" fontId="33" fillId="0" borderId="0" xfId="799" applyNumberFormat="1" applyFont="1" applyAlignment="1">
      <alignment vertical="center"/>
    </xf>
    <xf numFmtId="3" fontId="34" fillId="0" borderId="0" xfId="799" applyNumberFormat="1" applyFont="1" applyAlignment="1">
      <alignment horizontal="center"/>
    </xf>
    <xf numFmtId="3" fontId="34" fillId="0" borderId="24" xfId="799" applyNumberFormat="1" applyFont="1" applyBorder="1" applyAlignment="1">
      <alignment horizontal="center" vertical="center"/>
    </xf>
    <xf numFmtId="3" fontId="34" fillId="0" borderId="20" xfId="799" applyNumberFormat="1" applyFont="1" applyBorder="1" applyAlignment="1">
      <alignment horizontal="center" vertical="top"/>
    </xf>
    <xf numFmtId="3" fontId="34" fillId="0" borderId="10" xfId="799" applyNumberFormat="1" applyFont="1" applyBorder="1" applyAlignment="1">
      <alignment horizontal="center" vertical="center"/>
    </xf>
    <xf numFmtId="3" fontId="34" fillId="0" borderId="16" xfId="799" applyNumberFormat="1" applyFont="1" applyBorder="1" applyAlignment="1">
      <alignment horizontal="center" vertical="center"/>
    </xf>
    <xf numFmtId="3" fontId="34" fillId="0" borderId="20" xfId="799" applyNumberFormat="1" applyFont="1" applyBorder="1" applyAlignment="1">
      <alignment horizontal="center" vertical="center"/>
    </xf>
    <xf numFmtId="3" fontId="34" fillId="0" borderId="16" xfId="799" applyNumberFormat="1" applyFont="1" applyBorder="1" applyAlignment="1">
      <alignment horizontal="center"/>
    </xf>
    <xf numFmtId="3" fontId="34" fillId="0" borderId="20" xfId="799" applyNumberFormat="1" applyFont="1" applyBorder="1" applyAlignment="1">
      <alignment horizontal="center"/>
    </xf>
    <xf numFmtId="3" fontId="26" fillId="0" borderId="19" xfId="799" applyNumberFormat="1" applyFont="1" applyBorder="1" applyAlignment="1">
      <alignment horizontal="left" vertical="center" wrapText="1"/>
    </xf>
    <xf numFmtId="3" fontId="27" fillId="0" borderId="15" xfId="799" applyNumberFormat="1" applyFont="1" applyBorder="1" applyAlignment="1">
      <alignment horizontal="left" vertical="center" wrapText="1"/>
    </xf>
    <xf numFmtId="3" fontId="26" fillId="0" borderId="13" xfId="799" applyNumberFormat="1" applyFont="1" applyBorder="1" applyAlignment="1">
      <alignment horizontal="left" vertical="center" wrapText="1"/>
    </xf>
    <xf numFmtId="3" fontId="37" fillId="0" borderId="32" xfId="800" applyNumberFormat="1" applyFont="1" applyBorder="1" applyAlignment="1">
      <alignment horizontal="center" vertical="center"/>
    </xf>
    <xf numFmtId="3" fontId="39" fillId="0" borderId="34" xfId="800" applyNumberFormat="1" applyFont="1" applyBorder="1" applyAlignment="1">
      <alignment horizontal="right" vertical="center" wrapText="1"/>
    </xf>
    <xf numFmtId="3" fontId="37" fillId="0" borderId="35" xfId="800" applyNumberFormat="1" applyFont="1" applyBorder="1" applyAlignment="1">
      <alignment horizontal="center" vertical="center"/>
    </xf>
    <xf numFmtId="3" fontId="40" fillId="0" borderId="37" xfId="800" applyNumberFormat="1" applyFont="1" applyBorder="1" applyAlignment="1">
      <alignment horizontal="right" vertical="center" wrapText="1"/>
    </xf>
    <xf numFmtId="3" fontId="38" fillId="0" borderId="0" xfId="800" applyNumberFormat="1" applyFont="1" applyAlignment="1">
      <alignment horizontal="left" vertical="center"/>
    </xf>
    <xf numFmtId="3" fontId="38" fillId="0" borderId="0" xfId="800" applyNumberFormat="1" applyFont="1" applyAlignment="1">
      <alignment horizontal="right" vertical="center" wrapText="1"/>
    </xf>
    <xf numFmtId="3" fontId="27" fillId="0" borderId="0" xfId="799" applyNumberFormat="1" applyFont="1" applyAlignment="1">
      <alignment wrapText="1"/>
    </xf>
    <xf numFmtId="3" fontId="27" fillId="0" borderId="14" xfId="799" applyNumberFormat="1" applyFont="1" applyBorder="1" applyAlignment="1">
      <alignment vertical="center"/>
    </xf>
    <xf numFmtId="3" fontId="27" fillId="0" borderId="15" xfId="799" applyNumberFormat="1" applyFont="1" applyBorder="1" applyAlignment="1">
      <alignment vertical="center"/>
    </xf>
    <xf numFmtId="164" fontId="27" fillId="0" borderId="0" xfId="799" applyNumberFormat="1" applyFont="1" applyAlignment="1">
      <alignment vertical="center"/>
    </xf>
    <xf numFmtId="3" fontId="29" fillId="0" borderId="16" xfId="799" applyNumberFormat="1" applyFont="1" applyBorder="1" applyAlignment="1">
      <alignment horizontal="right" vertical="center"/>
    </xf>
    <xf numFmtId="3" fontId="27" fillId="0" borderId="18" xfId="799" applyNumberFormat="1" applyFont="1" applyBorder="1" applyAlignment="1">
      <alignment horizontal="left"/>
    </xf>
    <xf numFmtId="3" fontId="27" fillId="0" borderId="18" xfId="799" applyNumberFormat="1" applyFont="1" applyBorder="1" applyAlignment="1">
      <alignment wrapText="1"/>
    </xf>
    <xf numFmtId="3" fontId="29" fillId="0" borderId="20" xfId="799" applyNumberFormat="1" applyFont="1" applyBorder="1" applyAlignment="1">
      <alignment horizontal="right"/>
    </xf>
    <xf numFmtId="3" fontId="27" fillId="0" borderId="18" xfId="799" applyNumberFormat="1" applyFont="1" applyBorder="1" applyAlignment="1">
      <alignment horizontal="left" vertical="center" wrapText="1"/>
    </xf>
    <xf numFmtId="164" fontId="27" fillId="0" borderId="18" xfId="799" applyNumberFormat="1" applyFont="1" applyBorder="1" applyAlignment="1">
      <alignment horizontal="center" vertical="center" wrapText="1"/>
    </xf>
    <xf numFmtId="3" fontId="27" fillId="0" borderId="19" xfId="799" applyNumberFormat="1" applyFont="1" applyBorder="1" applyAlignment="1">
      <alignment horizontal="right" vertical="center" wrapText="1"/>
    </xf>
    <xf numFmtId="3" fontId="27" fillId="0" borderId="18" xfId="799" applyNumberFormat="1" applyFont="1" applyBorder="1" applyAlignment="1">
      <alignment horizontal="right" vertical="center" wrapText="1"/>
    </xf>
    <xf numFmtId="3" fontId="33" fillId="0" borderId="22" xfId="799" applyNumberFormat="1" applyFont="1" applyBorder="1" applyAlignment="1">
      <alignment vertical="center"/>
    </xf>
    <xf numFmtId="3" fontId="33" fillId="0" borderId="21" xfId="799" applyNumberFormat="1" applyFont="1" applyBorder="1" applyAlignment="1">
      <alignment vertical="center"/>
    </xf>
    <xf numFmtId="3" fontId="38" fillId="0" borderId="15" xfId="800" applyNumberFormat="1" applyFont="1" applyBorder="1" applyAlignment="1">
      <alignment horizontal="right" vertical="center" wrapText="1"/>
    </xf>
    <xf numFmtId="3" fontId="38" fillId="0" borderId="19" xfId="800" applyNumberFormat="1" applyFont="1" applyBorder="1" applyAlignment="1">
      <alignment horizontal="right" vertical="center" wrapText="1"/>
    </xf>
    <xf numFmtId="3" fontId="38" fillId="0" borderId="14" xfId="800" applyNumberFormat="1" applyFont="1" applyBorder="1" applyAlignment="1">
      <alignment horizontal="left" vertical="center" wrapText="1"/>
    </xf>
    <xf numFmtId="3" fontId="38" fillId="0" borderId="17" xfId="800" applyNumberFormat="1" applyFont="1" applyBorder="1" applyAlignment="1">
      <alignment horizontal="left" vertical="center" wrapText="1"/>
    </xf>
    <xf numFmtId="3" fontId="38" fillId="0" borderId="18" xfId="800" applyNumberFormat="1" applyFont="1" applyBorder="1" applyAlignment="1">
      <alignment horizontal="center" vertical="center" wrapText="1"/>
    </xf>
    <xf numFmtId="3" fontId="29" fillId="0" borderId="14" xfId="799" applyNumberFormat="1" applyFont="1" applyBorder="1" applyAlignment="1">
      <alignment horizontal="center" vertical="center" wrapText="1"/>
    </xf>
    <xf numFmtId="3" fontId="29" fillId="0" borderId="0" xfId="799" applyNumberFormat="1" applyFont="1" applyAlignment="1">
      <alignment horizontal="center" vertical="center" wrapText="1"/>
    </xf>
    <xf numFmtId="3" fontId="27" fillId="0" borderId="18" xfId="799" applyNumberFormat="1" applyFont="1" applyBorder="1" applyAlignment="1">
      <alignment horizontal="center" vertical="center" wrapText="1"/>
    </xf>
    <xf numFmtId="3" fontId="29" fillId="0" borderId="12" xfId="799" applyNumberFormat="1" applyFont="1" applyBorder="1" applyAlignment="1">
      <alignment horizontal="right" vertical="center" wrapText="1"/>
    </xf>
    <xf numFmtId="3" fontId="28" fillId="0" borderId="0" xfId="799" applyNumberFormat="1" applyFont="1" applyAlignment="1">
      <alignment horizontal="right" vertical="center" wrapText="1"/>
    </xf>
    <xf numFmtId="3" fontId="40" fillId="0" borderId="15" xfId="800" applyNumberFormat="1" applyFont="1" applyBorder="1" applyAlignment="1">
      <alignment horizontal="right" vertical="center" wrapText="1"/>
    </xf>
    <xf numFmtId="3" fontId="26" fillId="0" borderId="11" xfId="799" applyNumberFormat="1" applyFont="1" applyBorder="1" applyAlignment="1">
      <alignment horizontal="right" vertical="center" wrapText="1"/>
    </xf>
    <xf numFmtId="3" fontId="29" fillId="0" borderId="14" xfId="799" applyNumberFormat="1" applyFont="1" applyBorder="1" applyAlignment="1">
      <alignment horizontal="right" vertical="center" wrapText="1"/>
    </xf>
    <xf numFmtId="3" fontId="27" fillId="0" borderId="14" xfId="799" applyNumberFormat="1" applyFont="1" applyBorder="1" applyAlignment="1">
      <alignment horizontal="right" vertical="center" wrapText="1"/>
    </xf>
    <xf numFmtId="3" fontId="27" fillId="0" borderId="17" xfId="799" applyNumberFormat="1" applyFont="1" applyBorder="1" applyAlignment="1">
      <alignment horizontal="right" vertical="center" wrapText="1"/>
    </xf>
    <xf numFmtId="3" fontId="26" fillId="0" borderId="14" xfId="799" applyNumberFormat="1" applyFont="1" applyBorder="1" applyAlignment="1">
      <alignment horizontal="right" vertical="center" wrapText="1"/>
    </xf>
    <xf numFmtId="3" fontId="26" fillId="0" borderId="17" xfId="799" applyNumberFormat="1" applyFont="1" applyBorder="1" applyAlignment="1">
      <alignment horizontal="right" vertical="center" wrapText="1"/>
    </xf>
    <xf numFmtId="3" fontId="29" fillId="0" borderId="14" xfId="799" applyNumberFormat="1" applyFont="1" applyBorder="1" applyAlignment="1">
      <alignment horizontal="right" wrapText="1"/>
    </xf>
    <xf numFmtId="3" fontId="29" fillId="0" borderId="15" xfId="799" applyNumberFormat="1" applyFont="1" applyBorder="1" applyAlignment="1">
      <alignment horizontal="right" wrapText="1"/>
    </xf>
    <xf numFmtId="3" fontId="27" fillId="0" borderId="21" xfId="799" applyNumberFormat="1" applyFont="1" applyBorder="1" applyAlignment="1">
      <alignment horizontal="right" vertical="center" wrapText="1"/>
    </xf>
    <xf numFmtId="3" fontId="27" fillId="0" borderId="23" xfId="799" applyNumberFormat="1" applyFont="1" applyBorder="1" applyAlignment="1">
      <alignment horizontal="right" vertical="center" wrapText="1"/>
    </xf>
    <xf numFmtId="3" fontId="27" fillId="0" borderId="10" xfId="799" applyNumberFormat="1" applyFont="1" applyBorder="1" applyAlignment="1">
      <alignment horizontal="right" vertical="center" wrapText="1"/>
    </xf>
    <xf numFmtId="3" fontId="27" fillId="0" borderId="14" xfId="799" applyNumberFormat="1" applyFont="1" applyBorder="1" applyAlignment="1">
      <alignment vertical="center" wrapText="1"/>
    </xf>
    <xf numFmtId="3" fontId="27" fillId="0" borderId="15" xfId="799" applyNumberFormat="1" applyFont="1" applyBorder="1" applyAlignment="1">
      <alignment vertical="center" wrapText="1"/>
    </xf>
    <xf numFmtId="3" fontId="40" fillId="0" borderId="16" xfId="800" applyNumberFormat="1" applyFont="1" applyBorder="1" applyAlignment="1">
      <alignment horizontal="right" vertical="center" wrapText="1"/>
    </xf>
    <xf numFmtId="3" fontId="39" fillId="0" borderId="16" xfId="800" applyNumberFormat="1" applyFont="1" applyBorder="1" applyAlignment="1">
      <alignment horizontal="right" vertical="center"/>
    </xf>
    <xf numFmtId="3" fontId="26" fillId="0" borderId="10" xfId="799" applyNumberFormat="1" applyFont="1" applyBorder="1" applyAlignment="1">
      <alignment horizontal="right" vertical="center" wrapText="1"/>
    </xf>
    <xf numFmtId="3" fontId="27" fillId="0" borderId="16" xfId="799" applyNumberFormat="1" applyFont="1" applyBorder="1" applyAlignment="1">
      <alignment horizontal="right" vertical="center" wrapText="1"/>
    </xf>
    <xf numFmtId="3" fontId="28" fillId="0" borderId="16" xfId="799" applyNumberFormat="1" applyFont="1" applyBorder="1" applyAlignment="1">
      <alignment horizontal="right" vertical="center"/>
    </xf>
    <xf numFmtId="3" fontId="26" fillId="0" borderId="14" xfId="799" applyNumberFormat="1" applyFont="1" applyBorder="1" applyAlignment="1">
      <alignment horizontal="left" vertical="center" wrapText="1"/>
    </xf>
    <xf numFmtId="3" fontId="39" fillId="0" borderId="33" xfId="800" applyNumberFormat="1" applyFont="1" applyBorder="1" applyAlignment="1">
      <alignment horizontal="left" vertical="center" wrapText="1"/>
    </xf>
    <xf numFmtId="3" fontId="40" fillId="0" borderId="36" xfId="800" applyNumberFormat="1" applyFont="1" applyBorder="1" applyAlignment="1">
      <alignment horizontal="left" vertical="center"/>
    </xf>
    <xf numFmtId="3" fontId="39" fillId="0" borderId="11" xfId="800" applyNumberFormat="1" applyFont="1" applyBorder="1" applyAlignment="1">
      <alignment horizontal="center" vertical="center" wrapText="1"/>
    </xf>
    <xf numFmtId="3" fontId="39" fillId="0" borderId="12" xfId="800" applyNumberFormat="1" applyFont="1" applyBorder="1" applyAlignment="1">
      <alignment horizontal="center" vertical="center" wrapText="1"/>
    </xf>
    <xf numFmtId="3" fontId="39" fillId="0" borderId="13" xfId="800" applyNumberFormat="1" applyFont="1" applyBorder="1" applyAlignment="1">
      <alignment horizontal="right" vertical="center" wrapText="1"/>
    </xf>
    <xf numFmtId="3" fontId="38" fillId="0" borderId="14" xfId="800" applyNumberFormat="1" applyFont="1" applyBorder="1" applyAlignment="1">
      <alignment vertical="center" wrapText="1"/>
    </xf>
    <xf numFmtId="3" fontId="26" fillId="0" borderId="16" xfId="799" applyNumberFormat="1" applyFont="1" applyBorder="1" applyAlignment="1">
      <alignment horizontal="left" vertical="center" wrapText="1"/>
    </xf>
    <xf numFmtId="3" fontId="26" fillId="0" borderId="14" xfId="799" applyNumberFormat="1" applyFont="1" applyBorder="1" applyAlignment="1">
      <alignment horizontal="center" vertical="center" wrapText="1"/>
    </xf>
    <xf numFmtId="3" fontId="26" fillId="0" borderId="0" xfId="799" applyNumberFormat="1" applyFont="1" applyAlignment="1">
      <alignment horizontal="center" vertical="center" wrapText="1"/>
    </xf>
    <xf numFmtId="3" fontId="37" fillId="0" borderId="43" xfId="800" applyNumberFormat="1" applyFont="1" applyBorder="1" applyAlignment="1">
      <alignment horizontal="center" vertical="center"/>
    </xf>
    <xf numFmtId="3" fontId="38" fillId="0" borderId="18" xfId="800" applyNumberFormat="1" applyFont="1" applyBorder="1" applyAlignment="1">
      <alignment horizontal="left" vertical="center"/>
    </xf>
    <xf numFmtId="164" fontId="38" fillId="0" borderId="18" xfId="800" applyNumberFormat="1" applyFont="1" applyBorder="1" applyAlignment="1">
      <alignment horizontal="center" vertical="center" wrapText="1"/>
    </xf>
    <xf numFmtId="3" fontId="38" fillId="0" borderId="18" xfId="800" applyNumberFormat="1" applyFont="1" applyBorder="1" applyAlignment="1">
      <alignment horizontal="right" vertical="center" wrapText="1"/>
    </xf>
    <xf numFmtId="3" fontId="39" fillId="0" borderId="20" xfId="800" applyNumberFormat="1" applyFont="1" applyBorder="1" applyAlignment="1">
      <alignment horizontal="right" vertical="center"/>
    </xf>
    <xf numFmtId="3" fontId="27" fillId="0" borderId="17" xfId="799" applyNumberFormat="1" applyFont="1" applyBorder="1" applyAlignment="1">
      <alignment horizontal="left" vertical="center" wrapText="1"/>
    </xf>
    <xf numFmtId="3" fontId="26" fillId="0" borderId="12" xfId="799" applyNumberFormat="1" applyFont="1" applyBorder="1" applyAlignment="1">
      <alignment horizontal="left" vertical="center" wrapText="1"/>
    </xf>
    <xf numFmtId="3" fontId="29" fillId="0" borderId="16" xfId="799" applyNumberFormat="1" applyFont="1" applyBorder="1" applyAlignment="1">
      <alignment vertical="center"/>
    </xf>
    <xf numFmtId="3" fontId="33" fillId="0" borderId="23" xfId="799" applyNumberFormat="1" applyFont="1" applyBorder="1" applyAlignment="1">
      <alignment vertical="center"/>
    </xf>
    <xf numFmtId="164" fontId="33" fillId="0" borderId="22" xfId="799" applyNumberFormat="1" applyFont="1" applyBorder="1" applyAlignment="1">
      <alignment vertical="center"/>
    </xf>
    <xf numFmtId="3" fontId="33" fillId="0" borderId="24" xfId="799" applyNumberFormat="1" applyFont="1" applyBorder="1" applyAlignment="1">
      <alignment vertical="center"/>
    </xf>
    <xf numFmtId="3" fontId="38" fillId="0" borderId="0" xfId="800" applyNumberFormat="1" applyFont="1" applyBorder="1" applyAlignment="1">
      <alignment horizontal="center" vertical="center" wrapText="1"/>
    </xf>
    <xf numFmtId="164" fontId="38" fillId="0" borderId="0" xfId="800" applyNumberFormat="1" applyFont="1" applyBorder="1" applyAlignment="1">
      <alignment horizontal="center" vertical="center" wrapText="1"/>
    </xf>
    <xf numFmtId="3" fontId="38" fillId="0" borderId="0" xfId="800" applyNumberFormat="1" applyFont="1" applyBorder="1" applyAlignment="1">
      <alignment horizontal="right" vertical="center" wrapText="1"/>
    </xf>
    <xf numFmtId="3" fontId="40" fillId="0" borderId="0" xfId="800" applyNumberFormat="1" applyFont="1" applyBorder="1" applyAlignment="1">
      <alignment horizontal="center" vertical="center" wrapText="1"/>
    </xf>
    <xf numFmtId="164" fontId="39" fillId="0" borderId="12" xfId="800" applyNumberFormat="1" applyFont="1" applyBorder="1" applyAlignment="1">
      <alignment horizontal="center" vertical="center" wrapText="1"/>
    </xf>
    <xf numFmtId="3" fontId="40" fillId="0" borderId="14" xfId="800" applyNumberFormat="1" applyFont="1" applyBorder="1" applyAlignment="1">
      <alignment horizontal="center" vertical="center" wrapText="1"/>
    </xf>
    <xf numFmtId="164" fontId="40" fillId="0" borderId="0" xfId="800" applyNumberFormat="1" applyFont="1" applyBorder="1" applyAlignment="1">
      <alignment horizontal="center" vertical="center" wrapText="1"/>
    </xf>
    <xf numFmtId="3" fontId="40" fillId="0" borderId="0" xfId="800" applyNumberFormat="1" applyFont="1" applyBorder="1" applyAlignment="1">
      <alignment horizontal="right" vertical="center" wrapText="1"/>
    </xf>
    <xf numFmtId="3" fontId="39" fillId="0" borderId="10" xfId="800" applyNumberFormat="1" applyFont="1" applyBorder="1" applyAlignment="1">
      <alignment horizontal="right" vertical="center"/>
    </xf>
    <xf numFmtId="3" fontId="26" fillId="0" borderId="12" xfId="799" applyNumberFormat="1" applyFont="1" applyBorder="1" applyAlignment="1">
      <alignment horizontal="center" vertical="center"/>
    </xf>
    <xf numFmtId="3" fontId="26" fillId="0" borderId="25" xfId="799" applyNumberFormat="1" applyFont="1" applyBorder="1" applyAlignment="1">
      <alignment horizontal="center" vertical="center"/>
    </xf>
    <xf numFmtId="3" fontId="27" fillId="0" borderId="14" xfId="799" applyNumberFormat="1" applyFont="1" applyBorder="1" applyAlignment="1">
      <alignment horizontal="left" vertical="center" wrapText="1"/>
    </xf>
    <xf numFmtId="3" fontId="31" fillId="0" borderId="0" xfId="799" applyNumberFormat="1" applyFont="1" applyAlignment="1">
      <alignment horizontal="center"/>
    </xf>
    <xf numFmtId="3" fontId="32" fillId="0" borderId="0" xfId="799" applyNumberFormat="1" applyFont="1" applyAlignment="1">
      <alignment horizontal="center"/>
    </xf>
    <xf numFmtId="3" fontId="26" fillId="0" borderId="0" xfId="799" applyNumberFormat="1" applyFont="1" applyAlignment="1">
      <alignment horizontal="center"/>
    </xf>
    <xf numFmtId="3" fontId="26" fillId="0" borderId="38" xfId="799" applyNumberFormat="1" applyFont="1" applyBorder="1" applyAlignment="1">
      <alignment horizontal="center" vertical="center"/>
    </xf>
    <xf numFmtId="3" fontId="26" fillId="0" borderId="39" xfId="799" applyNumberFormat="1" applyFont="1" applyBorder="1" applyAlignment="1">
      <alignment horizontal="center" vertical="center"/>
    </xf>
    <xf numFmtId="3" fontId="26" fillId="0" borderId="40" xfId="799" applyNumberFormat="1" applyFont="1" applyBorder="1" applyAlignment="1">
      <alignment horizontal="center" vertical="center"/>
    </xf>
    <xf numFmtId="3" fontId="26" fillId="0" borderId="41" xfId="799" applyNumberFormat="1" applyFont="1" applyBorder="1" applyAlignment="1">
      <alignment horizontal="center" vertical="center"/>
    </xf>
    <xf numFmtId="3" fontId="26" fillId="0" borderId="42" xfId="799" applyNumberFormat="1" applyFont="1" applyBorder="1" applyAlignment="1">
      <alignment horizontal="center" vertical="center"/>
    </xf>
    <xf numFmtId="167" fontId="31" fillId="0" borderId="0" xfId="774" applyNumberFormat="1" applyFont="1" applyFill="1" applyAlignment="1">
      <alignment horizontal="right"/>
    </xf>
  </cellXfs>
  <cellStyles count="8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 2" xfId="58" xr:uid="{00000000-0005-0000-0000-000039000000}"/>
    <cellStyle name="_2006.évi első rendelet-módosítás_3_TartalékKötvényLekötésekEgyebek2014" xfId="59" xr:uid="{00000000-0005-0000-0000-00003A000000}"/>
    <cellStyle name="_2006.évi első rendelet-módosítás_3_TartalékKötvényLekötésekEgyebek2014 2" xfId="60" xr:uid="{00000000-0005-0000-0000-00003B000000}"/>
    <cellStyle name="_2006.évi első rendelet-módosítás_4" xfId="61" xr:uid="{00000000-0005-0000-0000-00003C000000}"/>
    <cellStyle name="_2006.évi első rendelet-módosítás_4 2" xfId="62" xr:uid="{00000000-0005-0000-0000-00003D000000}"/>
    <cellStyle name="_2006.évi első rendelet-módosítás_4_TartalékKötvényLekötésekEgyebek2014" xfId="63" xr:uid="{00000000-0005-0000-0000-00003E000000}"/>
    <cellStyle name="_2006.évi első rendelet-módosítás_4_TartalékKötvényLekötésekEgyebek2014 2" xfId="64" xr:uid="{00000000-0005-0000-0000-00003F000000}"/>
    <cellStyle name="_2006.évi első rendelet-módosítás_TartalékKötvényLekötésekEgyebek2014" xfId="65" xr:uid="{00000000-0005-0000-0000-000040000000}"/>
    <cellStyle name="_2006.évi hatodik rendelet-módosítás" xfId="66" xr:uid="{00000000-0005-0000-0000-000041000000}"/>
    <cellStyle name="_2006.évi hatodik rendelet-módosítás 2" xfId="67" xr:uid="{00000000-0005-0000-0000-000042000000}"/>
    <cellStyle name="_2006.évi hatodik rendelet-módosítás_1" xfId="68" xr:uid="{00000000-0005-0000-0000-000043000000}"/>
    <cellStyle name="_2006.évi hatodik rendelet-módosítás_1_TartalékKötvényLekötésekEgyebek2014" xfId="69" xr:uid="{00000000-0005-0000-0000-000044000000}"/>
    <cellStyle name="_2006.évi hatodik rendelet-módosítás_2" xfId="70" xr:uid="{00000000-0005-0000-0000-000045000000}"/>
    <cellStyle name="_2006.évi hatodik rendelet-módosítás_2_TartalékKötvényLekötésekEgyebek2014" xfId="71" xr:uid="{00000000-0005-0000-0000-000046000000}"/>
    <cellStyle name="_2006.évi hatodik rendelet-módosítás_3" xfId="72" xr:uid="{00000000-0005-0000-0000-000047000000}"/>
    <cellStyle name="_2006.évi hatodik rendelet-módosítás_3 2" xfId="73" xr:uid="{00000000-0005-0000-0000-000048000000}"/>
    <cellStyle name="_2006.évi hatodik rendelet-módosítás_3_TartalékKötvényLekötésekEgyebek2014" xfId="74" xr:uid="{00000000-0005-0000-0000-000049000000}"/>
    <cellStyle name="_2006.évi hatodik rendelet-módosítás_3_TartalékKötvényLekötésekEgyebek2014 2" xfId="75" xr:uid="{00000000-0005-0000-0000-00004A000000}"/>
    <cellStyle name="_2006.évi hatodik rendelet-módosítás_4" xfId="76" xr:uid="{00000000-0005-0000-0000-00004B000000}"/>
    <cellStyle name="_2006.évi hatodik rendelet-módosítás_4_TartalékKötvényLekötésekEgyebek2014" xfId="77" xr:uid="{00000000-0005-0000-0000-00004C000000}"/>
    <cellStyle name="_2006.évi hatodik rendelet-módosítás_TartalékKötvényLekötésekEgyebek2014" xfId="78" xr:uid="{00000000-0005-0000-0000-00004D000000}"/>
    <cellStyle name="_2006.évi hatodik rendelet-módosítás_TartalékKötvényLekötésekEgyebek2014 2" xfId="79" xr:uid="{00000000-0005-0000-0000-00004E000000}"/>
    <cellStyle name="_2006.évi második rendelet-módosítás" xfId="80" xr:uid="{00000000-0005-0000-0000-00004F000000}"/>
    <cellStyle name="_2006.évi második rendelet-módosítás_1" xfId="81" xr:uid="{00000000-0005-0000-0000-000050000000}"/>
    <cellStyle name="_2006.évi második rendelet-módosítás_1_TartalékKötvényLekötésekEgyebek2014" xfId="82" xr:uid="{00000000-0005-0000-0000-000051000000}"/>
    <cellStyle name="_2006.évi második rendelet-módosítás_2" xfId="83" xr:uid="{00000000-0005-0000-0000-000052000000}"/>
    <cellStyle name="_2006.évi második rendelet-módosítás_2 2" xfId="84" xr:uid="{00000000-0005-0000-0000-000053000000}"/>
    <cellStyle name="_2006.évi második rendelet-módosítás_2_TartalékKötvényLekötésekEgyebek2014" xfId="85" xr:uid="{00000000-0005-0000-0000-000054000000}"/>
    <cellStyle name="_2006.évi második rendelet-módosítás_2_TartalékKötvényLekötésekEgyebek2014 2" xfId="86" xr:uid="{00000000-0005-0000-0000-000055000000}"/>
    <cellStyle name="_2006.évi második rendelet-módosítás_3" xfId="87" xr:uid="{00000000-0005-0000-0000-000056000000}"/>
    <cellStyle name="_2006.évi második rendelet-módosítás_3 2" xfId="88" xr:uid="{00000000-0005-0000-0000-000057000000}"/>
    <cellStyle name="_2006.évi második rendelet-módosítás_3_TartalékKötvényLekötésekEgyebek2014" xfId="89" xr:uid="{00000000-0005-0000-0000-000058000000}"/>
    <cellStyle name="_2006.évi második rendelet-módosítás_3_TartalékKötvényLekötésekEgyebek2014 2" xfId="90" xr:uid="{00000000-0005-0000-0000-000059000000}"/>
    <cellStyle name="_2006.évi második rendelet-módosítás_TartalékKötvényLekötésekEgyebek2014" xfId="91" xr:uid="{00000000-0005-0000-0000-00005A000000}"/>
    <cellStyle name="_2006.évi ötödik rendelet-módosítás" xfId="92" xr:uid="{00000000-0005-0000-0000-00005B000000}"/>
    <cellStyle name="_2006.évi ötödik rendelet-módosítás_1" xfId="93" xr:uid="{00000000-0005-0000-0000-00005C000000}"/>
    <cellStyle name="_2006.évi ötödik rendelet-módosítás_1_TartalékKötvényLekötésekEgyebek2014" xfId="94" xr:uid="{00000000-0005-0000-0000-00005D000000}"/>
    <cellStyle name="_2006.évi ötödik rendelet-módosítás_2" xfId="95" xr:uid="{00000000-0005-0000-0000-00005E000000}"/>
    <cellStyle name="_2006.évi ötödik rendelet-módosítás_2 2" xfId="96" xr:uid="{00000000-0005-0000-0000-00005F000000}"/>
    <cellStyle name="_2006.évi ötödik rendelet-módosítás_2_TartalékKötvényLekötésekEgyebek2014" xfId="97" xr:uid="{00000000-0005-0000-0000-000060000000}"/>
    <cellStyle name="_2006.évi ötödik rendelet-módosítás_2_TartalékKötvényLekötésekEgyebek2014 2" xfId="98" xr:uid="{00000000-0005-0000-0000-000061000000}"/>
    <cellStyle name="_2006.évi ötödik rendelet-módosítás_3" xfId="99" xr:uid="{00000000-0005-0000-0000-000062000000}"/>
    <cellStyle name="_2006.évi ötödik rendelet-módosítás_3 2" xfId="100" xr:uid="{00000000-0005-0000-0000-000063000000}"/>
    <cellStyle name="_2006.évi ötödik rendelet-módosítás_3_TartalékKötvényLekötésekEgyebek2014" xfId="101" xr:uid="{00000000-0005-0000-0000-000064000000}"/>
    <cellStyle name="_2006.évi ötödik rendelet-módosítás_3_TartalékKötvényLekötésekEgyebek2014 2" xfId="102" xr:uid="{00000000-0005-0000-0000-000065000000}"/>
    <cellStyle name="_2006.évi ötödik rendelet-módosítás_TartalékKötvényLekötésekEgyebek2014" xfId="103" xr:uid="{00000000-0005-0000-0000-000066000000}"/>
    <cellStyle name="_2006KVI0307" xfId="104" xr:uid="{00000000-0005-0000-0000-000067000000}"/>
    <cellStyle name="_2006KVI0307_PH KVI 2014 KV 2014 02 20 elfogadott TEST2" xfId="105" xr:uid="{00000000-0005-0000-0000-000068000000}"/>
    <cellStyle name="_2006KVI0307_TartalékKötvényLekötésekEgyebek2014" xfId="106" xr:uid="{00000000-0005-0000-0000-000069000000}"/>
    <cellStyle name="_2006KVI0307alapokÚJ" xfId="107" xr:uid="{00000000-0005-0000-0000-00006A000000}"/>
    <cellStyle name="_2006KVI0307alapokÚJ 2" xfId="108" xr:uid="{00000000-0005-0000-0000-00006B000000}"/>
    <cellStyle name="_2006KVI0307alapokÚJ_ÖNK FORRÁS JELENLEGI 2013 02 11" xfId="109" xr:uid="{00000000-0005-0000-0000-00006C000000}"/>
    <cellStyle name="_2006KVI0307alapokÚJ_ÖNK FORRÁS JELENLEGI 2013 02 11_PH KVI 2014 KV 2014 02 20 elfogadott TEST2" xfId="110" xr:uid="{00000000-0005-0000-0000-00006D000000}"/>
    <cellStyle name="_2006KVI0307alapokÚJ_TartalékKötvényLekötésekEgyebek2014" xfId="111" xr:uid="{00000000-0005-0000-0000-00006E000000}"/>
    <cellStyle name="_2007.évi második rendelet-módosítás" xfId="112" xr:uid="{00000000-0005-0000-0000-00006F000000}"/>
    <cellStyle name="_2007.évi második rendelet-módosítás_1" xfId="113" xr:uid="{00000000-0005-0000-0000-000070000000}"/>
    <cellStyle name="_2007.évi második rendelet-módosítás_1_TartalékKötvényLekötésekEgyebek2014" xfId="114" xr:uid="{00000000-0005-0000-0000-000071000000}"/>
    <cellStyle name="_2007.évi második rendelet-módosítás_2" xfId="115" xr:uid="{00000000-0005-0000-0000-000072000000}"/>
    <cellStyle name="_2007.évi második rendelet-módosítás_2 2" xfId="116" xr:uid="{00000000-0005-0000-0000-000073000000}"/>
    <cellStyle name="_2007.évi második rendelet-módosítás_2_TartalékKötvényLekötésekEgyebek2014" xfId="117" xr:uid="{00000000-0005-0000-0000-000074000000}"/>
    <cellStyle name="_2007.évi második rendelet-módosítás_2_TartalékKötvényLekötésekEgyebek2014 2" xfId="118" xr:uid="{00000000-0005-0000-0000-000075000000}"/>
    <cellStyle name="_2007.évi második rendelet-módosítás_3" xfId="119" xr:uid="{00000000-0005-0000-0000-000076000000}"/>
    <cellStyle name="_2007.évi második rendelet-módosítás_3 2" xfId="120" xr:uid="{00000000-0005-0000-0000-000077000000}"/>
    <cellStyle name="_2007.évi második rendelet-módosítás_3_TartalékKötvényLekötésekEgyebek2014" xfId="121" xr:uid="{00000000-0005-0000-0000-000078000000}"/>
    <cellStyle name="_2007.évi második rendelet-módosítás_3_TartalékKötvényLekötésekEgyebek2014 2" xfId="122" xr:uid="{00000000-0005-0000-0000-000079000000}"/>
    <cellStyle name="_2007.évi második rendelet-módosítás_TartalékKötvényLekötésekEgyebek2014" xfId="123" xr:uid="{00000000-0005-0000-0000-00007A000000}"/>
    <cellStyle name="_2007.évi negyedik rendelet-módosítás" xfId="124" xr:uid="{00000000-0005-0000-0000-00007B000000}"/>
    <cellStyle name="_2007.évi negyedik rendelet-módosítás_1" xfId="125" xr:uid="{00000000-0005-0000-0000-00007C000000}"/>
    <cellStyle name="_2007.évi negyedik rendelet-módosítás_1 2" xfId="126" xr:uid="{00000000-0005-0000-0000-00007D000000}"/>
    <cellStyle name="_2007.évi negyedik rendelet-módosítás_1_TartalékKötvényLekötésekEgyebek2014" xfId="127" xr:uid="{00000000-0005-0000-0000-00007E000000}"/>
    <cellStyle name="_2007.évi negyedik rendelet-módosítás_1_TartalékKötvényLekötésekEgyebek2014 2" xfId="128" xr:uid="{00000000-0005-0000-0000-00007F000000}"/>
    <cellStyle name="_2007.évi negyedik rendelet-módosítás_2" xfId="129" xr:uid="{00000000-0005-0000-0000-000080000000}"/>
    <cellStyle name="_2007.évi negyedik rendelet-módosítás_2_TartalékKötvényLekötésekEgyebek2014" xfId="130" xr:uid="{00000000-0005-0000-0000-000081000000}"/>
    <cellStyle name="_2007.évi negyedik rendelet-módosítás_3" xfId="131" xr:uid="{00000000-0005-0000-0000-000082000000}"/>
    <cellStyle name="_2007.évi negyedik rendelet-módosítás_3 2" xfId="132" xr:uid="{00000000-0005-0000-0000-000083000000}"/>
    <cellStyle name="_2007.évi negyedik rendelet-módosítás_3_TartalékKötvényLekötésekEgyebek2014" xfId="133" xr:uid="{00000000-0005-0000-0000-000084000000}"/>
    <cellStyle name="_2007.évi negyedik rendelet-módosítás_3_TartalékKötvényLekötésekEgyebek2014 2" xfId="134" xr:uid="{00000000-0005-0000-0000-000085000000}"/>
    <cellStyle name="_2007.évi negyedik rendelet-módosítás_TartalékKötvényLekötésekEgyebek2014" xfId="135" xr:uid="{00000000-0005-0000-0000-000086000000}"/>
    <cellStyle name="_2007.évi ötödik rendelet-módosítás" xfId="136" xr:uid="{00000000-0005-0000-0000-000087000000}"/>
    <cellStyle name="_2007.évi ötödik rendelet-módosítás 2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 2" xfId="143" xr:uid="{00000000-0005-0000-0000-00008E000000}"/>
    <cellStyle name="_2007.évi ötödik rendelet-módosítás_3_TartalékKötvényLekötésekEgyebek2014" xfId="144" xr:uid="{00000000-0005-0000-0000-00008F000000}"/>
    <cellStyle name="_2007.évi ötödik rendelet-módosítás_3_TartalékKötvényLekötésekEgyebek2014 2" xfId="145" xr:uid="{00000000-0005-0000-0000-000090000000}"/>
    <cellStyle name="_2007.évi ötödik rendelet-módosítás_TartalékKötvényLekötésekEgyebek2014" xfId="146" xr:uid="{00000000-0005-0000-0000-000091000000}"/>
    <cellStyle name="_2007.évi ötödik rendelet-módosítás_TartalékKötvényLekötésekEgyebek2014 2" xfId="147" xr:uid="{00000000-0005-0000-0000-000092000000}"/>
    <cellStyle name="_2007KVI2" xfId="148" xr:uid="{00000000-0005-0000-0000-000093000000}"/>
    <cellStyle name="_2007KVI2_TartalékKötvényLekötésekEgyebek2014" xfId="149" xr:uid="{00000000-0005-0000-0000-000094000000}"/>
    <cellStyle name="_2007KVIvégleges20070306alapok" xfId="150" xr:uid="{00000000-0005-0000-0000-000095000000}"/>
    <cellStyle name="_2007KVIvégleges20070306alapok_ÖNK FORRÁS JELENLEGI 2013 02 11" xfId="151" xr:uid="{00000000-0005-0000-0000-000096000000}"/>
    <cellStyle name="_2007KVIvégleges20070306alapok_ÖNK FORRÁS JELENLEGI 2013 02 11_PH KVI 2014 KV 2014 02 20 elfogadott TEST2" xfId="152" xr:uid="{00000000-0005-0000-0000-000097000000}"/>
    <cellStyle name="_2007KVIvégleges20070306alapok_TartalékKötvényLekötésekEgyebek2014" xfId="153" xr:uid="{00000000-0005-0000-0000-000098000000}"/>
    <cellStyle name="_2008.évi első rendelet-módosítás" xfId="154" xr:uid="{00000000-0005-0000-0000-000099000000}"/>
    <cellStyle name="_2008.évi első rendelet-módosítás 2" xfId="155" xr:uid="{00000000-0005-0000-0000-00009A000000}"/>
    <cellStyle name="_2008.évi első rendelet-módosítás_1" xfId="156" xr:uid="{00000000-0005-0000-0000-00009B000000}"/>
    <cellStyle name="_2008.évi első rendelet-módosítás_1_TartalékKötvényLekötésekEgyebek2014" xfId="157" xr:uid="{00000000-0005-0000-0000-00009C000000}"/>
    <cellStyle name="_2008.évi első rendelet-módosítás_2" xfId="158" xr:uid="{00000000-0005-0000-0000-00009D000000}"/>
    <cellStyle name="_2008.évi első rendelet-módosítás_2_TartalékKötvényLekötésekEgyebek2014" xfId="159" xr:uid="{00000000-0005-0000-0000-00009E000000}"/>
    <cellStyle name="_2008.évi első rendelet-módosítás_3" xfId="160" xr:uid="{00000000-0005-0000-0000-00009F000000}"/>
    <cellStyle name="_2008.évi első rendelet-módosítás_3 2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3_TartalékKötvényLekötésekEgyebek2014 2" xfId="163" xr:uid="{00000000-0005-0000-0000-0000A2000000}"/>
    <cellStyle name="_2008.évi első rendelet-módosítás_TartalékKötvényLekötésekEgyebek2014" xfId="164" xr:uid="{00000000-0005-0000-0000-0000A3000000}"/>
    <cellStyle name="_2008.évi első rendelet-módosítás_TartalékKötvényLekötésekEgyebek2014 2" xfId="165" xr:uid="{00000000-0005-0000-0000-0000A4000000}"/>
    <cellStyle name="_2008.évi első rendelet-módosításküld" xfId="166" xr:uid="{00000000-0005-0000-0000-0000A5000000}"/>
    <cellStyle name="_2008.évi első rendelet-módosításküld_1" xfId="167" xr:uid="{00000000-0005-0000-0000-0000A6000000}"/>
    <cellStyle name="_2008.évi első rendelet-módosításküld_1 2" xfId="168" xr:uid="{00000000-0005-0000-0000-0000A7000000}"/>
    <cellStyle name="_2008.évi első rendelet-módosításküld_1_TartalékKötvényLekötésekEgyebek2014" xfId="169" xr:uid="{00000000-0005-0000-0000-0000A8000000}"/>
    <cellStyle name="_2008.évi első rendelet-módosításküld_1_TartalékKötvényLekötésekEgyebek2014 2" xfId="170" xr:uid="{00000000-0005-0000-0000-0000A9000000}"/>
    <cellStyle name="_2008.évi első rendelet-módosításküld_2" xfId="171" xr:uid="{00000000-0005-0000-0000-0000AA000000}"/>
    <cellStyle name="_2008.évi első rendelet-módosításküld_2_TartalékKötvényLekötésekEgyebek2014" xfId="172" xr:uid="{00000000-0005-0000-0000-0000AB000000}"/>
    <cellStyle name="_2008.évi első rendelet-módosításküld_3" xfId="173" xr:uid="{00000000-0005-0000-0000-0000AC000000}"/>
    <cellStyle name="_2008.évi első rendelet-módosításküld_3 2" xfId="174" xr:uid="{00000000-0005-0000-0000-0000AD000000}"/>
    <cellStyle name="_2008.évi első rendelet-módosításküld_3_TartalékKötvényLekötésekEgyebek2014" xfId="175" xr:uid="{00000000-0005-0000-0000-0000AE000000}"/>
    <cellStyle name="_2008.évi első rendelet-módosításküld_3_TartalékKötvényLekötésekEgyebek2014 2" xfId="176" xr:uid="{00000000-0005-0000-0000-0000AF000000}"/>
    <cellStyle name="_2008.évi első rendelet-módosításküld_TartalékKötvényLekötésekEgyebek2014" xfId="177" xr:uid="{00000000-0005-0000-0000-0000B0000000}"/>
    <cellStyle name="_2008.évi harmadik rendelet-módosítás intézményi" xfId="178" xr:uid="{00000000-0005-0000-0000-0000B1000000}"/>
    <cellStyle name="_2008.évi harmadik rendelet-módosítás intézményi_1" xfId="179" xr:uid="{00000000-0005-0000-0000-0000B2000000}"/>
    <cellStyle name="_2008.évi harmadik rendelet-módosítás intézményi_1_TartalékKötvényLekötésekEgyebek2014" xfId="180" xr:uid="{00000000-0005-0000-0000-0000B3000000}"/>
    <cellStyle name="_2008.évi harmadik rendelet-módosítás intézményi_2" xfId="181" xr:uid="{00000000-0005-0000-0000-0000B4000000}"/>
    <cellStyle name="_2008.évi harmadik rendelet-módosítás intézményi_2 2" xfId="182" xr:uid="{00000000-0005-0000-0000-0000B5000000}"/>
    <cellStyle name="_2008.évi harmadik rendelet-módosítás intézményi_2_TartalékKötvényLekötésekEgyebek2014" xfId="183" xr:uid="{00000000-0005-0000-0000-0000B6000000}"/>
    <cellStyle name="_2008.évi harmadik rendelet-módosítás intézményi_2_TartalékKötvényLekötésekEgyebek2014 2" xfId="184" xr:uid="{00000000-0005-0000-0000-0000B7000000}"/>
    <cellStyle name="_2008.évi harmadik rendelet-módosítás intézményi_3" xfId="185" xr:uid="{00000000-0005-0000-0000-0000B8000000}"/>
    <cellStyle name="_2008.évi harmadik rendelet-módosítás intézményi_3_TartalékKötvényLekötésekEgyebek2014" xfId="186" xr:uid="{00000000-0005-0000-0000-0000B9000000}"/>
    <cellStyle name="_2008.évi harmadik rendelet-módosítás intézményi_4" xfId="187" xr:uid="{00000000-0005-0000-0000-0000BA000000}"/>
    <cellStyle name="_2008.évi harmadik rendelet-módosítás intézményi_4 2" xfId="188" xr:uid="{00000000-0005-0000-0000-0000BB000000}"/>
    <cellStyle name="_2008.évi harmadik rendelet-módosítás intézményi_4_TartalékKötvényLekötésekEgyebek2014" xfId="189" xr:uid="{00000000-0005-0000-0000-0000BC000000}"/>
    <cellStyle name="_2008.évi harmadik rendelet-módosítás intézményi_4_TartalékKötvényLekötésekEgyebek2014 2" xfId="190" xr:uid="{00000000-0005-0000-0000-0000BD000000}"/>
    <cellStyle name="_2008.évi harmadik rendelet-módosítás intézményi_TartalékKötvényLekötésekEgyebek2014" xfId="191" xr:uid="{00000000-0005-0000-0000-0000BE000000}"/>
    <cellStyle name="_2008.évi második rendelet-módosítás" xfId="192" xr:uid="{00000000-0005-0000-0000-0000BF000000}"/>
    <cellStyle name="_2008.évi második rendelet-módosítás_1" xfId="193" xr:uid="{00000000-0005-0000-0000-0000C0000000}"/>
    <cellStyle name="_2008.évi második rendelet-módosítás_1 2" xfId="194" xr:uid="{00000000-0005-0000-0000-0000C1000000}"/>
    <cellStyle name="_2008.évi második rendelet-módosítás_1_2008beszküldvégleges" xfId="195" xr:uid="{00000000-0005-0000-0000-0000C2000000}"/>
    <cellStyle name="_2008.évi második rendelet-módosítás_1_2008beszküldvégleges 2" xfId="196" xr:uid="{00000000-0005-0000-0000-0000C3000000}"/>
    <cellStyle name="_2008.évi második rendelet-módosítás_1_2008beszküldvégleges_TartalékKötvényLekötésekEgyebek2014" xfId="197" xr:uid="{00000000-0005-0000-0000-0000C4000000}"/>
    <cellStyle name="_2008.évi második rendelet-módosítás_1_2008beszküldvégleges_TartalékKötvényLekötésekEgyebek2014 2" xfId="198" xr:uid="{00000000-0005-0000-0000-0000C5000000}"/>
    <cellStyle name="_2008.évi második rendelet-módosítás_1_2009besz" xfId="199" xr:uid="{00000000-0005-0000-0000-0000C6000000}"/>
    <cellStyle name="_2008.évi második rendelet-módosítás_1_2009besz 2" xfId="200" xr:uid="{00000000-0005-0000-0000-0000C7000000}"/>
    <cellStyle name="_2008.évi második rendelet-módosítás_1_2009besz_TartalékKötvényLekötésekEgyebek2014" xfId="201" xr:uid="{00000000-0005-0000-0000-0000C8000000}"/>
    <cellStyle name="_2008.évi második rendelet-módosítás_1_2009besz_TartalékKötvényLekötésekEgyebek2014 2" xfId="202" xr:uid="{00000000-0005-0000-0000-0000C9000000}"/>
    <cellStyle name="_2008.évi második rendelet-módosítás_1_2010besz" xfId="203" xr:uid="{00000000-0005-0000-0000-0000CA000000}"/>
    <cellStyle name="_2008.évi második rendelet-módosítás_1_2010besz 2" xfId="204" xr:uid="{00000000-0005-0000-0000-0000CB000000}"/>
    <cellStyle name="_2008.évi második rendelet-módosítás_1_2010besz_TartalékKötvényLekötésekEgyebek2014" xfId="205" xr:uid="{00000000-0005-0000-0000-0000CC000000}"/>
    <cellStyle name="_2008.évi második rendelet-módosítás_1_2010besz_TartalékKötvényLekötésekEgyebek2014 2" xfId="206" xr:uid="{00000000-0005-0000-0000-0000CD000000}"/>
    <cellStyle name="_2008.évi második rendelet-módosítás_1_2010FELBEküld" xfId="207" xr:uid="{00000000-0005-0000-0000-0000CE000000}"/>
    <cellStyle name="_2008.évi második rendelet-módosítás_1_2010FELBEküld 2" xfId="208" xr:uid="{00000000-0005-0000-0000-0000CF000000}"/>
    <cellStyle name="_2008.évi második rendelet-módosítás_1_2010FELBEküld_TartalékKötvényLekötésekEgyebek2014" xfId="209" xr:uid="{00000000-0005-0000-0000-0000D0000000}"/>
    <cellStyle name="_2008.évi második rendelet-módosítás_1_2010FELBEküld_TartalékKötvényLekötésekEgyebek2014 2" xfId="210" xr:uid="{00000000-0005-0000-0000-0000D1000000}"/>
    <cellStyle name="_2008.évi második rendelet-módosítás_1_2011. évi második rendelet-módosítás" xfId="211" xr:uid="{00000000-0005-0000-0000-0000D2000000}"/>
    <cellStyle name="_2008.évi második rendelet-módosítás_1_2011. évi második rendelet-módosítás 2" xfId="212" xr:uid="{00000000-0005-0000-0000-0000D3000000}"/>
    <cellStyle name="_2008.évi második rendelet-módosítás_1_2011. évi második rendelet-módosítás_TartalékKötvényLekötésekEgyebek2014" xfId="213" xr:uid="{00000000-0005-0000-0000-0000D4000000}"/>
    <cellStyle name="_2008.évi második rendelet-módosítás_1_2011. évi második rendelet-módosítás_TartalékKötvényLekötésekEgyebek2014 2" xfId="214" xr:uid="{00000000-0005-0000-0000-0000D5000000}"/>
    <cellStyle name="_2008.évi második rendelet-módosítás_1_2011besz" xfId="215" xr:uid="{00000000-0005-0000-0000-0000D6000000}"/>
    <cellStyle name="_2008.évi második rendelet-módosítás_1_2011besz 2" xfId="216" xr:uid="{00000000-0005-0000-0000-0000D7000000}"/>
    <cellStyle name="_2008.évi második rendelet-módosítás_1_2011besz_TartalékKötvényLekötésekEgyebek2014" xfId="217" xr:uid="{00000000-0005-0000-0000-0000D8000000}"/>
    <cellStyle name="_2008.évi második rendelet-módosítás_1_2011besz_TartalékKötvényLekötésekEgyebek2014 2" xfId="218" xr:uid="{00000000-0005-0000-0000-0000D9000000}"/>
    <cellStyle name="_2008.évi második rendelet-módosítás_1_2012KVI változat 20120223" xfId="219" xr:uid="{00000000-0005-0000-0000-0000DA000000}"/>
    <cellStyle name="_2008.évi második rendelet-módosítás_1_2012KVI változat 20120223 2" xfId="220" xr:uid="{00000000-0005-0000-0000-0000DB000000}"/>
    <cellStyle name="_2008.évi második rendelet-módosítás_1_2012KVI változat 20120223_TartalékKötvényLekötésekEgyebek2014" xfId="221" xr:uid="{00000000-0005-0000-0000-0000DC000000}"/>
    <cellStyle name="_2008.évi második rendelet-módosítás_1_2012KVI változat 20120223_TartalékKötvényLekötésekEgyebek2014 2" xfId="222" xr:uid="{00000000-0005-0000-0000-0000DD000000}"/>
    <cellStyle name="_2008.évi második rendelet-módosítás_1_2012KVI változat 3" xfId="223" xr:uid="{00000000-0005-0000-0000-0000DE000000}"/>
    <cellStyle name="_2008.évi második rendelet-módosítás_1_2012KVI változat 3 2" xfId="224" xr:uid="{00000000-0005-0000-0000-0000DF000000}"/>
    <cellStyle name="_2008.évi második rendelet-módosítás_1_2012KVI változat 3_TartalékKötvényLekötésekEgyebek2014" xfId="225" xr:uid="{00000000-0005-0000-0000-0000E0000000}"/>
    <cellStyle name="_2008.évi második rendelet-módosítás_1_2012KVI változat 3_TartalékKötvényLekötésekEgyebek2014 2" xfId="226" xr:uid="{00000000-0005-0000-0000-0000E1000000}"/>
    <cellStyle name="_2008.évi második rendelet-módosítás_1_8. melléklet tartalékok" xfId="227" xr:uid="{00000000-0005-0000-0000-0000E2000000}"/>
    <cellStyle name="_2008.évi második rendelet-módosítás_1_8. melléklet tartalékok_TartalékKötvényLekötésekEgyebek2014" xfId="228" xr:uid="{00000000-0005-0000-0000-0000E3000000}"/>
    <cellStyle name="_2008.évi második rendelet-módosítás_1_adósságszolgálat 2013 05 06" xfId="229" xr:uid="{00000000-0005-0000-0000-0000E4000000}"/>
    <cellStyle name="_2008.évi második rendelet-módosítás_1_adósságszolgálat 2013 05 06 2" xfId="230" xr:uid="{00000000-0005-0000-0000-0000E5000000}"/>
    <cellStyle name="_2008.évi második rendelet-módosítás_1_adósságszolgálat 2013 05 06_TartalékKötvényLekötésekEgyebek2014" xfId="231" xr:uid="{00000000-0005-0000-0000-0000E6000000}"/>
    <cellStyle name="_2008.évi második rendelet-módosítás_1_adósságszolgálat 2013 05 06_TartalékKötvényLekötésekEgyebek2014 2" xfId="232" xr:uid="{00000000-0005-0000-0000-0000E7000000}"/>
    <cellStyle name="_2008.évi második rendelet-módosítás_1_adósságszolgálat alakulása" xfId="233" xr:uid="{00000000-0005-0000-0000-0000E8000000}"/>
    <cellStyle name="_2008.évi második rendelet-módosítás_1_adósságszolgálatlegújabb 2013 01 09" xfId="234" xr:uid="{00000000-0005-0000-0000-0000E9000000}"/>
    <cellStyle name="_2008.évi második rendelet-módosítás_1_adósságszolgálatlegújabb 2013 01 09_TartalékKötvényLekötésekEgyebek2014" xfId="235" xr:uid="{00000000-0005-0000-0000-0000EA000000}"/>
    <cellStyle name="_2008.évi második rendelet-módosítás_1_futamidős törlesztés alakulása" xfId="236" xr:uid="{00000000-0005-0000-0000-0000EB000000}"/>
    <cellStyle name="_2008.évi második rendelet-módosítás_1_futamidős törlesztés alakulása_TartalékKötvényLekötésekEgyebek2014" xfId="237" xr:uid="{00000000-0005-0000-0000-0000EC000000}"/>
    <cellStyle name="_2008.évi második rendelet-módosítás_1_kötvénylekötés és kamatbevétel" xfId="238" xr:uid="{00000000-0005-0000-0000-0000ED000000}"/>
    <cellStyle name="_2008.évi második rendelet-módosítás_1_kötvénylekötés és kamatbevétel_TartalékKötvényLekötésekEgyebek2014" xfId="239" xr:uid="{00000000-0005-0000-0000-0000EE000000}"/>
    <cellStyle name="_2008.évi második rendelet-módosítás_1_TaralékKötvényLekötésEgyebek2011" xfId="240" xr:uid="{00000000-0005-0000-0000-0000EF000000}"/>
    <cellStyle name="_2008.évi második rendelet-módosítás_1_TaralékKötvényLekötésEgyebek2011_TartalékKötvényLekötésekEgyebek2014" xfId="241" xr:uid="{00000000-0005-0000-0000-0000F0000000}"/>
    <cellStyle name="_2008.évi második rendelet-módosítás_1_TartalékKötvényLekötésEgyebek2011" xfId="242" xr:uid="{00000000-0005-0000-0000-0000F1000000}"/>
    <cellStyle name="_2008.évi második rendelet-módosítás_1_TartalékKötvényLekötésEgyebek2011_TartalékKötvényLekötésekEgyebek2014" xfId="243" xr:uid="{00000000-0005-0000-0000-0000F2000000}"/>
    <cellStyle name="_2008.évi második rendelet-módosítás_1_TartalékKötvényLekötésekEgyebek2011" xfId="244" xr:uid="{00000000-0005-0000-0000-0000F3000000}"/>
    <cellStyle name="_2008.évi második rendelet-módosítás_1_TartalékKötvényLekötésekEgyebek2011_TartalékKötvényLekötésekEgyebek2014" xfId="245" xr:uid="{00000000-0005-0000-0000-0000F4000000}"/>
    <cellStyle name="_2008.évi második rendelet-módosítás_1_TartalékKötvényLekötésekEgyebek2012" xfId="246" xr:uid="{00000000-0005-0000-0000-0000F5000000}"/>
    <cellStyle name="_2008.évi második rendelet-módosítás_1_TartalékKötvényLekötésekEgyebek2012_TartalékKötvényLekötésekEgyebek2014" xfId="247" xr:uid="{00000000-0005-0000-0000-0000F6000000}"/>
    <cellStyle name="_2008.évi második rendelet-módosítás_1_TartalékKötvényLekötésekEgyebek2013 év végi rendezés" xfId="248" xr:uid="{00000000-0005-0000-0000-0000F7000000}"/>
    <cellStyle name="_2008.évi második rendelet-módosítás_1_TartalékKötvényLekötésekEgyebek2014" xfId="249" xr:uid="{00000000-0005-0000-0000-0000F8000000}"/>
    <cellStyle name="_2008.évi második rendelet-módosítás_2" xfId="250" xr:uid="{00000000-0005-0000-0000-0000F9000000}"/>
    <cellStyle name="_2008.évi második rendelet-módosítás_2_2008beszküldvégleges" xfId="251" xr:uid="{00000000-0005-0000-0000-0000FA000000}"/>
    <cellStyle name="_2008.évi második rendelet-módosítás_2_2008beszküldvégleges_TartalékKötvényLekötésekEgyebek2014" xfId="252" xr:uid="{00000000-0005-0000-0000-0000FB000000}"/>
    <cellStyle name="_2008.évi második rendelet-módosítás_2_2009besz" xfId="253" xr:uid="{00000000-0005-0000-0000-0000FC000000}"/>
    <cellStyle name="_2008.évi második rendelet-módosítás_2_2009besz_TartalékKötvényLekötésekEgyebek2014" xfId="254" xr:uid="{00000000-0005-0000-0000-0000FD000000}"/>
    <cellStyle name="_2008.évi második rendelet-módosítás_2_2010besz" xfId="255" xr:uid="{00000000-0005-0000-0000-0000FE000000}"/>
    <cellStyle name="_2008.évi második rendelet-módosítás_2_2010besz_TartalékKötvényLekötésekEgyebek2014" xfId="256" xr:uid="{00000000-0005-0000-0000-0000FF000000}"/>
    <cellStyle name="_2008.évi második rendelet-módosítás_2_2010FELBEküld" xfId="257" xr:uid="{00000000-0005-0000-0000-000000010000}"/>
    <cellStyle name="_2008.évi második rendelet-módosítás_2_2010FELBEküld_TartalékKötvényLekötésekEgyebek2014" xfId="258" xr:uid="{00000000-0005-0000-0000-000001010000}"/>
    <cellStyle name="_2008.évi második rendelet-módosítás_2_2011. évi második rendelet-módosítás" xfId="259" xr:uid="{00000000-0005-0000-0000-000002010000}"/>
    <cellStyle name="_2008.évi második rendelet-módosítás_2_2011. évi második rendelet-módosítás_TartalékKötvényLekötésekEgyebek2014" xfId="260" xr:uid="{00000000-0005-0000-0000-000003010000}"/>
    <cellStyle name="_2008.évi második rendelet-módosítás_2_2011besz" xfId="261" xr:uid="{00000000-0005-0000-0000-000004010000}"/>
    <cellStyle name="_2008.évi második rendelet-módosítás_2_2011besz_TartalékKötvényLekötésekEgyebek2014" xfId="262" xr:uid="{00000000-0005-0000-0000-000005010000}"/>
    <cellStyle name="_2008.évi második rendelet-módosítás_2_2012KVI változat 20120223" xfId="263" xr:uid="{00000000-0005-0000-0000-000006010000}"/>
    <cellStyle name="_2008.évi második rendelet-módosítás_2_2012KVI változat 20120223_TartalékKötvényLekötésekEgyebek2014" xfId="264" xr:uid="{00000000-0005-0000-0000-000007010000}"/>
    <cellStyle name="_2008.évi második rendelet-módosítás_2_2012KVI változat 3" xfId="265" xr:uid="{00000000-0005-0000-0000-000008010000}"/>
    <cellStyle name="_2008.évi második rendelet-módosítás_2_2012KVI változat 3_TartalékKötvényLekötésekEgyebek2014" xfId="266" xr:uid="{00000000-0005-0000-0000-000009010000}"/>
    <cellStyle name="_2008.évi második rendelet-módosítás_2_8. melléklet tartalékok" xfId="267" xr:uid="{00000000-0005-0000-0000-00000A010000}"/>
    <cellStyle name="_2008.évi második rendelet-módosítás_2_8. melléklet tartalékok 2" xfId="268" xr:uid="{00000000-0005-0000-0000-00000B010000}"/>
    <cellStyle name="_2008.évi második rendelet-módosítás_2_8. melléklet tartalékok_TartalékKötvényLekötésekEgyebek2014" xfId="269" xr:uid="{00000000-0005-0000-0000-00000C010000}"/>
    <cellStyle name="_2008.évi második rendelet-módosítás_2_8. melléklet tartalékok_TartalékKötvényLekötésekEgyebek2014 2" xfId="270" xr:uid="{00000000-0005-0000-0000-00000D010000}"/>
    <cellStyle name="_2008.évi második rendelet-módosítás_2_adósságszolgálat 2013 05 06" xfId="271" xr:uid="{00000000-0005-0000-0000-00000E010000}"/>
    <cellStyle name="_2008.évi második rendelet-módosítás_2_adósságszolgálat 2013 05 06_TartalékKötvényLekötésekEgyebek2014" xfId="272" xr:uid="{00000000-0005-0000-0000-00000F010000}"/>
    <cellStyle name="_2008.évi második rendelet-módosítás_2_adósságszolgálat alakulása" xfId="273" xr:uid="{00000000-0005-0000-0000-000010010000}"/>
    <cellStyle name="_2008.évi második rendelet-módosítás_2_adósságszolgálat alakulása 2" xfId="274" xr:uid="{00000000-0005-0000-0000-000011010000}"/>
    <cellStyle name="_2008.évi második rendelet-módosítás_2_adósságszolgálatlegújabb 2013 01 09" xfId="275" xr:uid="{00000000-0005-0000-0000-000012010000}"/>
    <cellStyle name="_2008.évi második rendelet-módosítás_2_adósságszolgálatlegújabb 2013 01 09 2" xfId="276" xr:uid="{00000000-0005-0000-0000-000013010000}"/>
    <cellStyle name="_2008.évi második rendelet-módosítás_2_adósságszolgálatlegújabb 2013 01 09_TartalékKötvényLekötésekEgyebek2014" xfId="277" xr:uid="{00000000-0005-0000-0000-000014010000}"/>
    <cellStyle name="_2008.évi második rendelet-módosítás_2_adósságszolgálatlegújabb 2013 01 09_TartalékKötvényLekötésekEgyebek2014 2" xfId="278" xr:uid="{00000000-0005-0000-0000-000015010000}"/>
    <cellStyle name="_2008.évi második rendelet-módosítás_2_futamidős törlesztés alakulása" xfId="279" xr:uid="{00000000-0005-0000-0000-000016010000}"/>
    <cellStyle name="_2008.évi második rendelet-módosítás_2_futamidős törlesztés alakulása 2" xfId="280" xr:uid="{00000000-0005-0000-0000-000017010000}"/>
    <cellStyle name="_2008.évi második rendelet-módosítás_2_futamidős törlesztés alakulása_TartalékKötvényLekötésekEgyebek2014" xfId="281" xr:uid="{00000000-0005-0000-0000-000018010000}"/>
    <cellStyle name="_2008.évi második rendelet-módosítás_2_futamidős törlesztés alakulása_TartalékKötvényLekötésekEgyebek2014 2" xfId="282" xr:uid="{00000000-0005-0000-0000-000019010000}"/>
    <cellStyle name="_2008.évi második rendelet-módosítás_2_kötvénylekötés és kamatbevétel" xfId="283" xr:uid="{00000000-0005-0000-0000-00001A010000}"/>
    <cellStyle name="_2008.évi második rendelet-módosítás_2_kötvénylekötés és kamatbevétel 2" xfId="284" xr:uid="{00000000-0005-0000-0000-00001B010000}"/>
    <cellStyle name="_2008.évi második rendelet-módosítás_2_kötvénylekötés és kamatbevétel_TartalékKötvényLekötésekEgyebek2014" xfId="285" xr:uid="{00000000-0005-0000-0000-00001C010000}"/>
    <cellStyle name="_2008.évi második rendelet-módosítás_2_kötvénylekötés és kamatbevétel_TartalékKötvényLekötésekEgyebek2014 2" xfId="286" xr:uid="{00000000-0005-0000-0000-00001D010000}"/>
    <cellStyle name="_2008.évi második rendelet-módosítás_2_TaralékKötvényLekötésEgyebek2011" xfId="287" xr:uid="{00000000-0005-0000-0000-00001E010000}"/>
    <cellStyle name="_2008.évi második rendelet-módosítás_2_TaralékKötvényLekötésEgyebek2011 2" xfId="288" xr:uid="{00000000-0005-0000-0000-00001F010000}"/>
    <cellStyle name="_2008.évi második rendelet-módosítás_2_TaralékKötvényLekötésEgyebek2011_TartalékKötvényLekötésekEgyebek2014" xfId="289" xr:uid="{00000000-0005-0000-0000-000020010000}"/>
    <cellStyle name="_2008.évi második rendelet-módosítás_2_TaralékKötvényLekötésEgyebek2011_TartalékKötvényLekötésekEgyebek2014 2" xfId="290" xr:uid="{00000000-0005-0000-0000-000021010000}"/>
    <cellStyle name="_2008.évi második rendelet-módosítás_2_TartalékKötvényLekötésEgyebek2011" xfId="291" xr:uid="{00000000-0005-0000-0000-000022010000}"/>
    <cellStyle name="_2008.évi második rendelet-módosítás_2_TartalékKötvényLekötésEgyebek2011 2" xfId="292" xr:uid="{00000000-0005-0000-0000-000023010000}"/>
    <cellStyle name="_2008.évi második rendelet-módosítás_2_TartalékKötvényLekötésEgyebek2011_TartalékKötvényLekötésekEgyebek2014" xfId="293" xr:uid="{00000000-0005-0000-0000-000024010000}"/>
    <cellStyle name="_2008.évi második rendelet-módosítás_2_TartalékKötvényLekötésEgyebek2011_TartalékKötvényLekötésekEgyebek2014 2" xfId="294" xr:uid="{00000000-0005-0000-0000-000025010000}"/>
    <cellStyle name="_2008.évi második rendelet-módosítás_2_TartalékKötvényLekötésekEgyebek2011" xfId="295" xr:uid="{00000000-0005-0000-0000-000026010000}"/>
    <cellStyle name="_2008.évi második rendelet-módosítás_2_TartalékKötvényLekötésekEgyebek2011 2" xfId="296" xr:uid="{00000000-0005-0000-0000-000027010000}"/>
    <cellStyle name="_2008.évi második rendelet-módosítás_2_TartalékKötvényLekötésekEgyebek2011_TartalékKötvényLekötésekEgyebek2014" xfId="297" xr:uid="{00000000-0005-0000-0000-000028010000}"/>
    <cellStyle name="_2008.évi második rendelet-módosítás_2_TartalékKötvényLekötésekEgyebek2011_TartalékKötvényLekötésekEgyebek2014 2" xfId="298" xr:uid="{00000000-0005-0000-0000-000029010000}"/>
    <cellStyle name="_2008.évi második rendelet-módosítás_2_TartalékKötvényLekötésekEgyebek2012" xfId="299" xr:uid="{00000000-0005-0000-0000-00002A010000}"/>
    <cellStyle name="_2008.évi második rendelet-módosítás_2_TartalékKötvényLekötésekEgyebek2012 2" xfId="300" xr:uid="{00000000-0005-0000-0000-00002B010000}"/>
    <cellStyle name="_2008.évi második rendelet-módosítás_2_TartalékKötvényLekötésekEgyebek2012_TartalékKötvényLekötésekEgyebek2014" xfId="301" xr:uid="{00000000-0005-0000-0000-00002C010000}"/>
    <cellStyle name="_2008.évi második rendelet-módosítás_2_TartalékKötvényLekötésekEgyebek2012_TartalékKötvényLekötésekEgyebek2014 2" xfId="302" xr:uid="{00000000-0005-0000-0000-00002D010000}"/>
    <cellStyle name="_2008.évi második rendelet-módosítás_2_TartalékKötvényLekötésekEgyebek2013 év végi rendezés" xfId="303" xr:uid="{00000000-0005-0000-0000-00002E010000}"/>
    <cellStyle name="_2008.évi második rendelet-módosítás_2_TartalékKötvényLekötésekEgyebek2013 év végi rendezés 2" xfId="304" xr:uid="{00000000-0005-0000-0000-00002F010000}"/>
    <cellStyle name="_2008.évi második rendelet-módosítás_2_TartalékKötvényLekötésekEgyebek2014" xfId="305" xr:uid="{00000000-0005-0000-0000-000030010000}"/>
    <cellStyle name="_2008.évi második rendelet-módosítás_2_TartalékKötvényLekötésekEgyebek2014 2" xfId="306" xr:uid="{00000000-0005-0000-0000-000031010000}"/>
    <cellStyle name="_2008.évi második rendelet-módosítás_2008beszküldvégleges" xfId="307" xr:uid="{00000000-0005-0000-0000-000032010000}"/>
    <cellStyle name="_2008.évi második rendelet-módosítás_2008beszküldvégleges_TartalékKötvényLekötésekEgyebek2014" xfId="308" xr:uid="{00000000-0005-0000-0000-000033010000}"/>
    <cellStyle name="_2008.évi második rendelet-módosítás_2009besz" xfId="309" xr:uid="{00000000-0005-0000-0000-000034010000}"/>
    <cellStyle name="_2008.évi második rendelet-módosítás_2009besz_TartalékKötvényLekötésekEgyebek2014" xfId="310" xr:uid="{00000000-0005-0000-0000-000035010000}"/>
    <cellStyle name="_2008.évi második rendelet-módosítás_2010besz" xfId="311" xr:uid="{00000000-0005-0000-0000-000036010000}"/>
    <cellStyle name="_2008.évi második rendelet-módosítás_2010besz_TartalékKötvényLekötésekEgyebek2014" xfId="312" xr:uid="{00000000-0005-0000-0000-000037010000}"/>
    <cellStyle name="_2008.évi második rendelet-módosítás_2010FELBEküld" xfId="313" xr:uid="{00000000-0005-0000-0000-000038010000}"/>
    <cellStyle name="_2008.évi második rendelet-módosítás_2010FELBEküld_TartalékKötvényLekötésekEgyebek2014" xfId="314" xr:uid="{00000000-0005-0000-0000-000039010000}"/>
    <cellStyle name="_2008.évi második rendelet-módosítás_2011. évi második rendelet-módosítás" xfId="315" xr:uid="{00000000-0005-0000-0000-00003A010000}"/>
    <cellStyle name="_2008.évi második rendelet-módosítás_2011. évi második rendelet-módosítás_TartalékKötvényLekötésekEgyebek2014" xfId="316" xr:uid="{00000000-0005-0000-0000-00003B010000}"/>
    <cellStyle name="_2008.évi második rendelet-módosítás_2011besz" xfId="317" xr:uid="{00000000-0005-0000-0000-00003C010000}"/>
    <cellStyle name="_2008.évi második rendelet-módosítás_2011besz_TartalékKötvényLekötésekEgyebek2014" xfId="318" xr:uid="{00000000-0005-0000-0000-00003D010000}"/>
    <cellStyle name="_2008.évi második rendelet-módosítás_2012KVI változat 20120223" xfId="319" xr:uid="{00000000-0005-0000-0000-00003E010000}"/>
    <cellStyle name="_2008.évi második rendelet-módosítás_2012KVI változat 20120223_TartalékKötvényLekötésekEgyebek2014" xfId="320" xr:uid="{00000000-0005-0000-0000-00003F010000}"/>
    <cellStyle name="_2008.évi második rendelet-módosítás_2012KVI változat 3" xfId="321" xr:uid="{00000000-0005-0000-0000-000040010000}"/>
    <cellStyle name="_2008.évi második rendelet-módosítás_2012KVI változat 3_TartalékKötvényLekötésekEgyebek2014" xfId="322" xr:uid="{00000000-0005-0000-0000-000041010000}"/>
    <cellStyle name="_2008.évi második rendelet-módosítás_3" xfId="323" xr:uid="{00000000-0005-0000-0000-000042010000}"/>
    <cellStyle name="_2008.évi második rendelet-módosítás_3 2" xfId="324" xr:uid="{00000000-0005-0000-0000-000043010000}"/>
    <cellStyle name="_2008.évi második rendelet-módosítás_3_2008beszküldvégleges" xfId="325" xr:uid="{00000000-0005-0000-0000-000044010000}"/>
    <cellStyle name="_2008.évi második rendelet-módosítás_3_2008beszküldvégleges 2" xfId="326" xr:uid="{00000000-0005-0000-0000-000045010000}"/>
    <cellStyle name="_2008.évi második rendelet-módosítás_3_2008beszküldvégleges_TartalékKötvényLekötésekEgyebek2014" xfId="327" xr:uid="{00000000-0005-0000-0000-000046010000}"/>
    <cellStyle name="_2008.évi második rendelet-módosítás_3_2008beszküldvégleges_TartalékKötvényLekötésekEgyebek2014 2" xfId="328" xr:uid="{00000000-0005-0000-0000-000047010000}"/>
    <cellStyle name="_2008.évi második rendelet-módosítás_3_2009besz" xfId="329" xr:uid="{00000000-0005-0000-0000-000048010000}"/>
    <cellStyle name="_2008.évi második rendelet-módosítás_3_2009besz 2" xfId="330" xr:uid="{00000000-0005-0000-0000-000049010000}"/>
    <cellStyle name="_2008.évi második rendelet-módosítás_3_2009besz_TartalékKötvényLekötésekEgyebek2014" xfId="331" xr:uid="{00000000-0005-0000-0000-00004A010000}"/>
    <cellStyle name="_2008.évi második rendelet-módosítás_3_2009besz_TartalékKötvényLekötésekEgyebek2014 2" xfId="332" xr:uid="{00000000-0005-0000-0000-00004B010000}"/>
    <cellStyle name="_2008.évi második rendelet-módosítás_3_2010besz" xfId="333" xr:uid="{00000000-0005-0000-0000-00004C010000}"/>
    <cellStyle name="_2008.évi második rendelet-módosítás_3_2010besz 2" xfId="334" xr:uid="{00000000-0005-0000-0000-00004D010000}"/>
    <cellStyle name="_2008.évi második rendelet-módosítás_3_2010besz_TartalékKötvényLekötésekEgyebek2014" xfId="335" xr:uid="{00000000-0005-0000-0000-00004E010000}"/>
    <cellStyle name="_2008.évi második rendelet-módosítás_3_2010besz_TartalékKötvényLekötésekEgyebek2014 2" xfId="336" xr:uid="{00000000-0005-0000-0000-00004F010000}"/>
    <cellStyle name="_2008.évi második rendelet-módosítás_3_2010FELBEküld" xfId="337" xr:uid="{00000000-0005-0000-0000-000050010000}"/>
    <cellStyle name="_2008.évi második rendelet-módosítás_3_2010FELBEküld 2" xfId="338" xr:uid="{00000000-0005-0000-0000-000051010000}"/>
    <cellStyle name="_2008.évi második rendelet-módosítás_3_2010FELBEküld_TartalékKötvényLekötésekEgyebek2014" xfId="339" xr:uid="{00000000-0005-0000-0000-000052010000}"/>
    <cellStyle name="_2008.évi második rendelet-módosítás_3_2010FELBEküld_TartalékKötvényLekötésekEgyebek2014 2" xfId="340" xr:uid="{00000000-0005-0000-0000-000053010000}"/>
    <cellStyle name="_2008.évi második rendelet-módosítás_3_2011. évi második rendelet-módosítás" xfId="341" xr:uid="{00000000-0005-0000-0000-000054010000}"/>
    <cellStyle name="_2008.évi második rendelet-módosítás_3_2011. évi második rendelet-módosítás 2" xfId="342" xr:uid="{00000000-0005-0000-0000-000055010000}"/>
    <cellStyle name="_2008.évi második rendelet-módosítás_3_2011. évi második rendelet-módosítás_TartalékKötvényLekötésekEgyebek2014" xfId="343" xr:uid="{00000000-0005-0000-0000-000056010000}"/>
    <cellStyle name="_2008.évi második rendelet-módosítás_3_2011. évi második rendelet-módosítás_TartalékKötvényLekötésekEgyebek2014 2" xfId="344" xr:uid="{00000000-0005-0000-0000-000057010000}"/>
    <cellStyle name="_2008.évi második rendelet-módosítás_3_2011besz" xfId="345" xr:uid="{00000000-0005-0000-0000-000058010000}"/>
    <cellStyle name="_2008.évi második rendelet-módosítás_3_2011besz 2" xfId="346" xr:uid="{00000000-0005-0000-0000-000059010000}"/>
    <cellStyle name="_2008.évi második rendelet-módosítás_3_2011besz_TartalékKötvényLekötésekEgyebek2014" xfId="347" xr:uid="{00000000-0005-0000-0000-00005A010000}"/>
    <cellStyle name="_2008.évi második rendelet-módosítás_3_2011besz_TartalékKötvényLekötésekEgyebek2014 2" xfId="348" xr:uid="{00000000-0005-0000-0000-00005B010000}"/>
    <cellStyle name="_2008.évi második rendelet-módosítás_3_2012KVI változat 20120223" xfId="349" xr:uid="{00000000-0005-0000-0000-00005C010000}"/>
    <cellStyle name="_2008.évi második rendelet-módosítás_3_2012KVI változat 20120223 2" xfId="350" xr:uid="{00000000-0005-0000-0000-00005D010000}"/>
    <cellStyle name="_2008.évi második rendelet-módosítás_3_2012KVI változat 20120223_TartalékKötvényLekötésekEgyebek2014" xfId="351" xr:uid="{00000000-0005-0000-0000-00005E010000}"/>
    <cellStyle name="_2008.évi második rendelet-módosítás_3_2012KVI változat 20120223_TartalékKötvényLekötésekEgyebek2014 2" xfId="352" xr:uid="{00000000-0005-0000-0000-00005F010000}"/>
    <cellStyle name="_2008.évi második rendelet-módosítás_3_2012KVI változat 3" xfId="353" xr:uid="{00000000-0005-0000-0000-000060010000}"/>
    <cellStyle name="_2008.évi második rendelet-módosítás_3_2012KVI változat 3 2" xfId="354" xr:uid="{00000000-0005-0000-0000-000061010000}"/>
    <cellStyle name="_2008.évi második rendelet-módosítás_3_2012KVI változat 3_TartalékKötvényLekötésekEgyebek2014" xfId="355" xr:uid="{00000000-0005-0000-0000-000062010000}"/>
    <cellStyle name="_2008.évi második rendelet-módosítás_3_2012KVI változat 3_TartalékKötvényLekötésekEgyebek2014 2" xfId="356" xr:uid="{00000000-0005-0000-0000-000063010000}"/>
    <cellStyle name="_2008.évi második rendelet-módosítás_3_8. melléklet tartalékok" xfId="357" xr:uid="{00000000-0005-0000-0000-000064010000}"/>
    <cellStyle name="_2008.évi második rendelet-módosítás_3_8. melléklet tartalékok 2" xfId="358" xr:uid="{00000000-0005-0000-0000-000065010000}"/>
    <cellStyle name="_2008.évi második rendelet-módosítás_3_8. melléklet tartalékok_TartalékKötvényLekötésekEgyebek2014" xfId="359" xr:uid="{00000000-0005-0000-0000-000066010000}"/>
    <cellStyle name="_2008.évi második rendelet-módosítás_3_8. melléklet tartalékok_TartalékKötvényLekötésekEgyebek2014 2" xfId="360" xr:uid="{00000000-0005-0000-0000-000067010000}"/>
    <cellStyle name="_2008.évi második rendelet-módosítás_3_adósságszolgálat 2013 05 06" xfId="361" xr:uid="{00000000-0005-0000-0000-000068010000}"/>
    <cellStyle name="_2008.évi második rendelet-módosítás_3_adósságszolgálat 2013 05 06 2" xfId="362" xr:uid="{00000000-0005-0000-0000-000069010000}"/>
    <cellStyle name="_2008.évi második rendelet-módosítás_3_adósságszolgálat 2013 05 06_TartalékKötvényLekötésekEgyebek2014" xfId="363" xr:uid="{00000000-0005-0000-0000-00006A010000}"/>
    <cellStyle name="_2008.évi második rendelet-módosítás_3_adósságszolgálat 2013 05 06_TartalékKötvényLekötésekEgyebek2014 2" xfId="364" xr:uid="{00000000-0005-0000-0000-00006B010000}"/>
    <cellStyle name="_2008.évi második rendelet-módosítás_3_adósságszolgálat alakulása" xfId="365" xr:uid="{00000000-0005-0000-0000-00006C010000}"/>
    <cellStyle name="_2008.évi második rendelet-módosítás_3_adósságszolgálat alakulása 2" xfId="366" xr:uid="{00000000-0005-0000-0000-00006D010000}"/>
    <cellStyle name="_2008.évi második rendelet-módosítás_3_adósságszolgálatlegújabb 2013 01 09" xfId="367" xr:uid="{00000000-0005-0000-0000-00006E010000}"/>
    <cellStyle name="_2008.évi második rendelet-módosítás_3_adósságszolgálatlegújabb 2013 01 09 2" xfId="368" xr:uid="{00000000-0005-0000-0000-00006F010000}"/>
    <cellStyle name="_2008.évi második rendelet-módosítás_3_adósságszolgálatlegújabb 2013 01 09_TartalékKötvényLekötésekEgyebek2014" xfId="369" xr:uid="{00000000-0005-0000-0000-000070010000}"/>
    <cellStyle name="_2008.évi második rendelet-módosítás_3_adósságszolgálatlegújabb 2013 01 09_TartalékKötvényLekötésekEgyebek2014 2" xfId="370" xr:uid="{00000000-0005-0000-0000-000071010000}"/>
    <cellStyle name="_2008.évi második rendelet-módosítás_3_futamidős törlesztés alakulása" xfId="371" xr:uid="{00000000-0005-0000-0000-000072010000}"/>
    <cellStyle name="_2008.évi második rendelet-módosítás_3_futamidős törlesztés alakulása 2" xfId="372" xr:uid="{00000000-0005-0000-0000-000073010000}"/>
    <cellStyle name="_2008.évi második rendelet-módosítás_3_futamidős törlesztés alakulása_TartalékKötvényLekötésekEgyebek2014" xfId="373" xr:uid="{00000000-0005-0000-0000-000074010000}"/>
    <cellStyle name="_2008.évi második rendelet-módosítás_3_futamidős törlesztés alakulása_TartalékKötvényLekötésekEgyebek2014 2" xfId="374" xr:uid="{00000000-0005-0000-0000-000075010000}"/>
    <cellStyle name="_2008.évi második rendelet-módosítás_3_kötvénylekötés és kamatbevétel" xfId="375" xr:uid="{00000000-0005-0000-0000-000076010000}"/>
    <cellStyle name="_2008.évi második rendelet-módosítás_3_kötvénylekötés és kamatbevétel 2" xfId="376" xr:uid="{00000000-0005-0000-0000-000077010000}"/>
    <cellStyle name="_2008.évi második rendelet-módosítás_3_kötvénylekötés és kamatbevétel_TartalékKötvényLekötésekEgyebek2014" xfId="377" xr:uid="{00000000-0005-0000-0000-000078010000}"/>
    <cellStyle name="_2008.évi második rendelet-módosítás_3_kötvénylekötés és kamatbevétel_TartalékKötvényLekötésekEgyebek2014 2" xfId="378" xr:uid="{00000000-0005-0000-0000-000079010000}"/>
    <cellStyle name="_2008.évi második rendelet-módosítás_3_TaralékKötvényLekötésEgyebek2011" xfId="379" xr:uid="{00000000-0005-0000-0000-00007A010000}"/>
    <cellStyle name="_2008.évi második rendelet-módosítás_3_TaralékKötvényLekötésEgyebek2011 2" xfId="380" xr:uid="{00000000-0005-0000-0000-00007B010000}"/>
    <cellStyle name="_2008.évi második rendelet-módosítás_3_TaralékKötvényLekötésEgyebek2011_TartalékKötvényLekötésekEgyebek2014" xfId="381" xr:uid="{00000000-0005-0000-0000-00007C010000}"/>
    <cellStyle name="_2008.évi második rendelet-módosítás_3_TaralékKötvényLekötésEgyebek2011_TartalékKötvényLekötésekEgyebek2014 2" xfId="382" xr:uid="{00000000-0005-0000-0000-00007D010000}"/>
    <cellStyle name="_2008.évi második rendelet-módosítás_3_TartalékKötvényLekötésEgyebek2011" xfId="383" xr:uid="{00000000-0005-0000-0000-00007E010000}"/>
    <cellStyle name="_2008.évi második rendelet-módosítás_3_TartalékKötvényLekötésEgyebek2011 2" xfId="384" xr:uid="{00000000-0005-0000-0000-00007F010000}"/>
    <cellStyle name="_2008.évi második rendelet-módosítás_3_TartalékKötvényLekötésEgyebek2011_TartalékKötvényLekötésekEgyebek2014" xfId="385" xr:uid="{00000000-0005-0000-0000-000080010000}"/>
    <cellStyle name="_2008.évi második rendelet-módosítás_3_TartalékKötvényLekötésEgyebek2011_TartalékKötvényLekötésekEgyebek2014 2" xfId="386" xr:uid="{00000000-0005-0000-0000-000081010000}"/>
    <cellStyle name="_2008.évi második rendelet-módosítás_3_TartalékKötvényLekötésekEgyebek2011" xfId="387" xr:uid="{00000000-0005-0000-0000-000082010000}"/>
    <cellStyle name="_2008.évi második rendelet-módosítás_3_TartalékKötvényLekötésekEgyebek2011 2" xfId="388" xr:uid="{00000000-0005-0000-0000-000083010000}"/>
    <cellStyle name="_2008.évi második rendelet-módosítás_3_TartalékKötvényLekötésekEgyebek2011_TartalékKötvényLekötésekEgyebek2014" xfId="389" xr:uid="{00000000-0005-0000-0000-000084010000}"/>
    <cellStyle name="_2008.évi második rendelet-módosítás_3_TartalékKötvényLekötésekEgyebek2011_TartalékKötvényLekötésekEgyebek2014 2" xfId="390" xr:uid="{00000000-0005-0000-0000-000085010000}"/>
    <cellStyle name="_2008.évi második rendelet-módosítás_3_TartalékKötvényLekötésekEgyebek2012" xfId="391" xr:uid="{00000000-0005-0000-0000-000086010000}"/>
    <cellStyle name="_2008.évi második rendelet-módosítás_3_TartalékKötvényLekötésekEgyebek2012 2" xfId="392" xr:uid="{00000000-0005-0000-0000-000087010000}"/>
    <cellStyle name="_2008.évi második rendelet-módosítás_3_TartalékKötvényLekötésekEgyebek2012_TartalékKötvényLekötésekEgyebek2014" xfId="393" xr:uid="{00000000-0005-0000-0000-000088010000}"/>
    <cellStyle name="_2008.évi második rendelet-módosítás_3_TartalékKötvényLekötésekEgyebek2012_TartalékKötvényLekötésekEgyebek2014 2" xfId="394" xr:uid="{00000000-0005-0000-0000-000089010000}"/>
    <cellStyle name="_2008.évi második rendelet-módosítás_3_TartalékKötvényLekötésekEgyebek2013 év végi rendezés" xfId="395" xr:uid="{00000000-0005-0000-0000-00008A010000}"/>
    <cellStyle name="_2008.évi második rendelet-módosítás_3_TartalékKötvényLekötésekEgyebek2013 év végi rendezés 2" xfId="396" xr:uid="{00000000-0005-0000-0000-00008B010000}"/>
    <cellStyle name="_2008.évi második rendelet-módosítás_3_TartalékKötvényLekötésekEgyebek2014" xfId="397" xr:uid="{00000000-0005-0000-0000-00008C010000}"/>
    <cellStyle name="_2008.évi második rendelet-módosítás_3_TartalékKötvényLekötésekEgyebek2014 2" xfId="398" xr:uid="{00000000-0005-0000-0000-00008D010000}"/>
    <cellStyle name="_2008.évi második rendelet-módosítás_8. melléklet tartalékok" xfId="399" xr:uid="{00000000-0005-0000-0000-00008E010000}"/>
    <cellStyle name="_2008.évi második rendelet-módosítás_8. melléklet tartalékok_TartalékKötvényLekötésekEgyebek2014" xfId="400" xr:uid="{00000000-0005-0000-0000-00008F010000}"/>
    <cellStyle name="_2008.évi második rendelet-módosítás_adósságszolgálat 2013 05 06" xfId="401" xr:uid="{00000000-0005-0000-0000-000090010000}"/>
    <cellStyle name="_2008.évi második rendelet-módosítás_adósságszolgálat 2013 05 06_TartalékKötvényLekötésekEgyebek2014" xfId="402" xr:uid="{00000000-0005-0000-0000-000091010000}"/>
    <cellStyle name="_2008.évi második rendelet-módosítás_adósságszolgálat alakulása" xfId="403" xr:uid="{00000000-0005-0000-0000-000092010000}"/>
    <cellStyle name="_2008.évi második rendelet-módosítás_adósságszolgálatlegújabb 2013 01 09" xfId="404" xr:uid="{00000000-0005-0000-0000-000093010000}"/>
    <cellStyle name="_2008.évi második rendelet-módosítás_adósságszolgálatlegújabb 2013 01 09_TartalékKötvényLekötésekEgyebek2014" xfId="405" xr:uid="{00000000-0005-0000-0000-000094010000}"/>
    <cellStyle name="_2008.évi második rendelet-módosítás_futamidős törlesztés alakulása" xfId="406" xr:uid="{00000000-0005-0000-0000-000095010000}"/>
    <cellStyle name="_2008.évi második rendelet-módosítás_futamidős törlesztés alakulása_TartalékKötvényLekötésekEgyebek2014" xfId="407" xr:uid="{00000000-0005-0000-0000-000096010000}"/>
    <cellStyle name="_2008.évi második rendelet-módosítás_kötvénylekötés és kamatbevétel" xfId="408" xr:uid="{00000000-0005-0000-0000-000097010000}"/>
    <cellStyle name="_2008.évi második rendelet-módosítás_kötvénylekötés és kamatbevétel_TartalékKötvényLekötésekEgyebek2014" xfId="409" xr:uid="{00000000-0005-0000-0000-000098010000}"/>
    <cellStyle name="_2008.évi második rendelet-módosítás_TaralékKötvényLekötésEgyebek2011" xfId="410" xr:uid="{00000000-0005-0000-0000-000099010000}"/>
    <cellStyle name="_2008.évi második rendelet-módosítás_TaralékKötvényLekötésEgyebek2011_TartalékKötvényLekötésekEgyebek2014" xfId="411" xr:uid="{00000000-0005-0000-0000-00009A010000}"/>
    <cellStyle name="_2008.évi második rendelet-módosítás_TartalékKötvényLekötésEgyebek2011" xfId="412" xr:uid="{00000000-0005-0000-0000-00009B010000}"/>
    <cellStyle name="_2008.évi második rendelet-módosítás_TartalékKötvényLekötésEgyebek2011_TartalékKötvényLekötésekEgyebek2014" xfId="413" xr:uid="{00000000-0005-0000-0000-00009C010000}"/>
    <cellStyle name="_2008.évi második rendelet-módosítás_TartalékKötvényLekötésekEgyebek2011" xfId="414" xr:uid="{00000000-0005-0000-0000-00009D010000}"/>
    <cellStyle name="_2008.évi második rendelet-módosítás_TartalékKötvényLekötésekEgyebek2011_TartalékKötvényLekötésekEgyebek2014" xfId="415" xr:uid="{00000000-0005-0000-0000-00009E010000}"/>
    <cellStyle name="_2008.évi második rendelet-módosítás_TartalékKötvényLekötésekEgyebek2012" xfId="416" xr:uid="{00000000-0005-0000-0000-00009F010000}"/>
    <cellStyle name="_2008.évi második rendelet-módosítás_TartalékKötvényLekötésekEgyebek2012_TartalékKötvényLekötésekEgyebek2014" xfId="417" xr:uid="{00000000-0005-0000-0000-0000A0010000}"/>
    <cellStyle name="_2008.évi második rendelet-módosítás_TartalékKötvényLekötésekEgyebek2013 év végi rendezés" xfId="418" xr:uid="{00000000-0005-0000-0000-0000A1010000}"/>
    <cellStyle name="_2008.évi második rendelet-módosítás_TartalékKötvényLekötésekEgyebek2014" xfId="419" xr:uid="{00000000-0005-0000-0000-0000A2010000}"/>
    <cellStyle name="_2008.évi negyedik rendelet-módosítás" xfId="420" xr:uid="{00000000-0005-0000-0000-0000A3010000}"/>
    <cellStyle name="_2008.évi negyedik rendelet-módosítás intézményi" xfId="421" xr:uid="{00000000-0005-0000-0000-0000A4010000}"/>
    <cellStyle name="_2008.évi negyedik rendelet-módosítás intézményi_1" xfId="422" xr:uid="{00000000-0005-0000-0000-0000A5010000}"/>
    <cellStyle name="_2008.évi negyedik rendelet-módosítás intézményi_1_TartalékKötvényLekötésekEgyebek2014" xfId="423" xr:uid="{00000000-0005-0000-0000-0000A6010000}"/>
    <cellStyle name="_2008.évi negyedik rendelet-módosítás intézményi_2" xfId="424" xr:uid="{00000000-0005-0000-0000-0000A7010000}"/>
    <cellStyle name="_2008.évi negyedik rendelet-módosítás intézményi_2 2" xfId="425" xr:uid="{00000000-0005-0000-0000-0000A8010000}"/>
    <cellStyle name="_2008.évi negyedik rendelet-módosítás intézményi_2_TartalékKötvényLekötésekEgyebek2014" xfId="426" xr:uid="{00000000-0005-0000-0000-0000A9010000}"/>
    <cellStyle name="_2008.évi negyedik rendelet-módosítás intézményi_2_TartalékKötvényLekötésekEgyebek2014 2" xfId="427" xr:uid="{00000000-0005-0000-0000-0000AA010000}"/>
    <cellStyle name="_2008.évi negyedik rendelet-módosítás intézményi_3" xfId="428" xr:uid="{00000000-0005-0000-0000-0000AB010000}"/>
    <cellStyle name="_2008.évi negyedik rendelet-módosítás intézményi_3 2" xfId="429" xr:uid="{00000000-0005-0000-0000-0000AC010000}"/>
    <cellStyle name="_2008.évi negyedik rendelet-módosítás intézményi_3_TartalékKötvényLekötésekEgyebek2014" xfId="430" xr:uid="{00000000-0005-0000-0000-0000AD010000}"/>
    <cellStyle name="_2008.évi negyedik rendelet-módosítás intézményi_3_TartalékKötvényLekötésekEgyebek2014 2" xfId="431" xr:uid="{00000000-0005-0000-0000-0000AE010000}"/>
    <cellStyle name="_2008.évi negyedik rendelet-módosítás intézményi_TartalékKötvényLekötésekEgyebek2014" xfId="432" xr:uid="{00000000-0005-0000-0000-0000AF010000}"/>
    <cellStyle name="_2008.évi negyedik rendelet-módosítás_1" xfId="433" xr:uid="{00000000-0005-0000-0000-0000B0010000}"/>
    <cellStyle name="_2008.évi negyedik rendelet-módosítás_1_TartalékKötvényLekötésekEgyebek2014" xfId="434" xr:uid="{00000000-0005-0000-0000-0000B1010000}"/>
    <cellStyle name="_2008.évi negyedik rendelet-módosítás_2" xfId="435" xr:uid="{00000000-0005-0000-0000-0000B2010000}"/>
    <cellStyle name="_2008.évi negyedik rendelet-módosítás_2 2" xfId="436" xr:uid="{00000000-0005-0000-0000-0000B3010000}"/>
    <cellStyle name="_2008.évi negyedik rendelet-módosítás_2_TartalékKötvényLekötésekEgyebek2014" xfId="437" xr:uid="{00000000-0005-0000-0000-0000B4010000}"/>
    <cellStyle name="_2008.évi negyedik rendelet-módosítás_2_TartalékKötvényLekötésekEgyebek2014 2" xfId="438" xr:uid="{00000000-0005-0000-0000-0000B5010000}"/>
    <cellStyle name="_2008.évi negyedik rendelet-módosítás_3" xfId="439" xr:uid="{00000000-0005-0000-0000-0000B6010000}"/>
    <cellStyle name="_2008.évi negyedik rendelet-módosítás_3 2" xfId="440" xr:uid="{00000000-0005-0000-0000-0000B7010000}"/>
    <cellStyle name="_2008.évi negyedik rendelet-módosítás_3_TartalékKötvényLekötésekEgyebek2014" xfId="441" xr:uid="{00000000-0005-0000-0000-0000B8010000}"/>
    <cellStyle name="_2008.évi negyedik rendelet-módosítás_3_TartalékKötvényLekötésekEgyebek2014 2" xfId="442" xr:uid="{00000000-0005-0000-0000-0000B9010000}"/>
    <cellStyle name="_2008.évi negyedik rendelet-módosítás_4" xfId="443" xr:uid="{00000000-0005-0000-0000-0000BA010000}"/>
    <cellStyle name="_2008.évi negyedik rendelet-módosítás_4_PH KVI 2014 KV 2014 02 20 elfogadott TEST2" xfId="444" xr:uid="{00000000-0005-0000-0000-0000BB010000}"/>
    <cellStyle name="_2008.évi negyedik rendelet-módosítás_4_TartalékKötvényLekötésekEgyebek2014" xfId="445" xr:uid="{00000000-0005-0000-0000-0000BC010000}"/>
    <cellStyle name="_2008.évi negyedik rendelet-módosítás_TartalékKötvényLekötésekEgyebek2014" xfId="446" xr:uid="{00000000-0005-0000-0000-0000BD010000}"/>
    <cellStyle name="_2008KVIvégleges20080306alapok" xfId="447" xr:uid="{00000000-0005-0000-0000-0000BE010000}"/>
    <cellStyle name="_2008KVIvégleges20080306alapok_PH KVI 2014 KV 2014 02 20 elfogadott TEST2" xfId="448" xr:uid="{00000000-0005-0000-0000-0000BF010000}"/>
    <cellStyle name="_2008KVIvégleges20080306alapok_TartalékKötvényLekötésekEgyebek2014" xfId="449" xr:uid="{00000000-0005-0000-0000-0000C0010000}"/>
    <cellStyle name="_2009.évi első rendelet-módosítás" xfId="450" xr:uid="{00000000-0005-0000-0000-0000C1010000}"/>
    <cellStyle name="_2009.évi első rendelet-módosítás_1" xfId="451" xr:uid="{00000000-0005-0000-0000-0000C2010000}"/>
    <cellStyle name="_2009.évi első rendelet-módosítás_1_TartalékKötvényLekötésekEgyebek2014" xfId="452" xr:uid="{00000000-0005-0000-0000-0000C3010000}"/>
    <cellStyle name="_2009.évi első rendelet-módosítás_2" xfId="453" xr:uid="{00000000-0005-0000-0000-0000C4010000}"/>
    <cellStyle name="_2009.évi első rendelet-módosítás_2_TartalékKötvényLekötésekEgyebek2014" xfId="454" xr:uid="{00000000-0005-0000-0000-0000C5010000}"/>
    <cellStyle name="_2009.évi első rendelet-módosítás_3" xfId="455" xr:uid="{00000000-0005-0000-0000-0000C6010000}"/>
    <cellStyle name="_2009.évi első rendelet-módosítás_3 2" xfId="456" xr:uid="{00000000-0005-0000-0000-0000C7010000}"/>
    <cellStyle name="_2009.évi első rendelet-módosítás_3_TartalékKötvényLekötésekEgyebek2014" xfId="457" xr:uid="{00000000-0005-0000-0000-0000C8010000}"/>
    <cellStyle name="_2009.évi első rendelet-módosítás_3_TartalékKötvényLekötésekEgyebek2014 2" xfId="458" xr:uid="{00000000-0005-0000-0000-0000C9010000}"/>
    <cellStyle name="_2009.évi első rendelet-módosítás_4" xfId="459" xr:uid="{00000000-0005-0000-0000-0000CA010000}"/>
    <cellStyle name="_2009.évi első rendelet-módosítás_4 2" xfId="460" xr:uid="{00000000-0005-0000-0000-0000CB010000}"/>
    <cellStyle name="_2009.évi első rendelet-módosítás_4_TartalékKötvényLekötésekEgyebek2014" xfId="461" xr:uid="{00000000-0005-0000-0000-0000CC010000}"/>
    <cellStyle name="_2009.évi első rendelet-módosítás_4_TartalékKötvényLekötésekEgyebek2014 2" xfId="462" xr:uid="{00000000-0005-0000-0000-0000CD010000}"/>
    <cellStyle name="_2009.évi első rendelet-módosítás_TartalékKötvényLekötésekEgyebek2014" xfId="463" xr:uid="{00000000-0005-0000-0000-0000CE010000}"/>
    <cellStyle name="_2009.évi harmadik rendelet-módosítás" xfId="464" xr:uid="{00000000-0005-0000-0000-0000CF010000}"/>
    <cellStyle name="_2009.évi harmadik rendelet-módosítás_1" xfId="465" xr:uid="{00000000-0005-0000-0000-0000D0010000}"/>
    <cellStyle name="_2009.évi harmadik rendelet-módosítás_1_TartalékKötvényLekötésekEgyebek2014" xfId="466" xr:uid="{00000000-0005-0000-0000-0000D1010000}"/>
    <cellStyle name="_2009.évi harmadik rendelet-módosítás_2" xfId="467" xr:uid="{00000000-0005-0000-0000-0000D2010000}"/>
    <cellStyle name="_2009.évi harmadik rendelet-módosítás_2 2" xfId="468" xr:uid="{00000000-0005-0000-0000-0000D3010000}"/>
    <cellStyle name="_2009.évi harmadik rendelet-módosítás_2_TartalékKötvényLekötésekEgyebek2014" xfId="469" xr:uid="{00000000-0005-0000-0000-0000D4010000}"/>
    <cellStyle name="_2009.évi harmadik rendelet-módosítás_2_TartalékKötvényLekötésekEgyebek2014 2" xfId="470" xr:uid="{00000000-0005-0000-0000-0000D5010000}"/>
    <cellStyle name="_2009.évi harmadik rendelet-módosítás_3" xfId="471" xr:uid="{00000000-0005-0000-0000-0000D6010000}"/>
    <cellStyle name="_2009.évi harmadik rendelet-módosítás_3 2" xfId="472" xr:uid="{00000000-0005-0000-0000-0000D7010000}"/>
    <cellStyle name="_2009.évi harmadik rendelet-módosítás_3_TartalékKötvényLekötésekEgyebek2014" xfId="473" xr:uid="{00000000-0005-0000-0000-0000D8010000}"/>
    <cellStyle name="_2009.évi harmadik rendelet-módosítás_3_TartalékKötvényLekötésekEgyebek2014 2" xfId="474" xr:uid="{00000000-0005-0000-0000-0000D9010000}"/>
    <cellStyle name="_2009.évi harmadik rendelet-módosítás_TartalékKötvényLekötésekEgyebek2014" xfId="475" xr:uid="{00000000-0005-0000-0000-0000DA010000}"/>
    <cellStyle name="_2009.évi második rendelet-módosítás" xfId="476" xr:uid="{00000000-0005-0000-0000-0000DB010000}"/>
    <cellStyle name="_2009.évi második rendelet-módosítás intézményi" xfId="477" xr:uid="{00000000-0005-0000-0000-0000DC010000}"/>
    <cellStyle name="_2009.évi második rendelet-módosítás intézményi_1" xfId="478" xr:uid="{00000000-0005-0000-0000-0000DD010000}"/>
    <cellStyle name="_2009.évi második rendelet-módosítás intézményi_1_TartalékKötvényLekötésekEgyebek2014" xfId="479" xr:uid="{00000000-0005-0000-0000-0000DE010000}"/>
    <cellStyle name="_2009.évi második rendelet-módosítás intézményi_2" xfId="480" xr:uid="{00000000-0005-0000-0000-0000DF010000}"/>
    <cellStyle name="_2009.évi második rendelet-módosítás intézményi_2 2" xfId="481" xr:uid="{00000000-0005-0000-0000-0000E0010000}"/>
    <cellStyle name="_2009.évi második rendelet-módosítás intézményi_2_TartalékKötvényLekötésekEgyebek2014" xfId="482" xr:uid="{00000000-0005-0000-0000-0000E1010000}"/>
    <cellStyle name="_2009.évi második rendelet-módosítás intézményi_2_TartalékKötvényLekötésekEgyebek2014 2" xfId="483" xr:uid="{00000000-0005-0000-0000-0000E2010000}"/>
    <cellStyle name="_2009.évi második rendelet-módosítás intézményi_3" xfId="484" xr:uid="{00000000-0005-0000-0000-0000E3010000}"/>
    <cellStyle name="_2009.évi második rendelet-módosítás intézményi_3 2" xfId="485" xr:uid="{00000000-0005-0000-0000-0000E4010000}"/>
    <cellStyle name="_2009.évi második rendelet-módosítás intézményi_3_TartalékKötvényLekötésekEgyebek2014" xfId="486" xr:uid="{00000000-0005-0000-0000-0000E5010000}"/>
    <cellStyle name="_2009.évi második rendelet-módosítás intézményi_3_TartalékKötvényLekötésekEgyebek2014 2" xfId="487" xr:uid="{00000000-0005-0000-0000-0000E6010000}"/>
    <cellStyle name="_2009.évi második rendelet-módosítás intézményi_TartalékKötvényLekötésekEgyebek2014" xfId="488" xr:uid="{00000000-0005-0000-0000-0000E7010000}"/>
    <cellStyle name="_2009.évi második rendelet-módosítás_1" xfId="489" xr:uid="{00000000-0005-0000-0000-0000E8010000}"/>
    <cellStyle name="_2009.évi második rendelet-módosítás_1 2" xfId="490" xr:uid="{00000000-0005-0000-0000-0000E9010000}"/>
    <cellStyle name="_2009.évi második rendelet-módosítás_1_TartalékKötvényLekötésekEgyebek2014" xfId="491" xr:uid="{00000000-0005-0000-0000-0000EA010000}"/>
    <cellStyle name="_2009.évi második rendelet-módosítás_1_TartalékKötvényLekötésekEgyebek2014 2" xfId="492" xr:uid="{00000000-0005-0000-0000-0000EB010000}"/>
    <cellStyle name="_2009.évi második rendelet-módosítás_2" xfId="493" xr:uid="{00000000-0005-0000-0000-0000EC010000}"/>
    <cellStyle name="_2009.évi második rendelet-módosítás_2_TartalékKötvényLekötésekEgyebek2014" xfId="494" xr:uid="{00000000-0005-0000-0000-0000ED010000}"/>
    <cellStyle name="_2009.évi második rendelet-módosítás_3" xfId="495" xr:uid="{00000000-0005-0000-0000-0000EE010000}"/>
    <cellStyle name="_2009.évi második rendelet-módosítás_3 2" xfId="496" xr:uid="{00000000-0005-0000-0000-0000EF010000}"/>
    <cellStyle name="_2009.évi második rendelet-módosítás_3_TartalékKötvényLekötésekEgyebek2014" xfId="497" xr:uid="{00000000-0005-0000-0000-0000F0010000}"/>
    <cellStyle name="_2009.évi második rendelet-módosítás_3_TartalékKötvényLekötésekEgyebek2014 2" xfId="498" xr:uid="{00000000-0005-0000-0000-0000F1010000}"/>
    <cellStyle name="_2009.évi második rendelet-módosítás_4" xfId="499" xr:uid="{00000000-0005-0000-0000-0000F2010000}"/>
    <cellStyle name="_2009.évi második rendelet-módosítás_4_TartalékKötvényLekötésekEgyebek2014" xfId="500" xr:uid="{00000000-0005-0000-0000-0000F3010000}"/>
    <cellStyle name="_2009.évi második rendelet-módosítás_TartalékKötvényLekötésekEgyebek2014" xfId="501" xr:uid="{00000000-0005-0000-0000-0000F4010000}"/>
    <cellStyle name="_2009KVIvéglegesküld" xfId="502" xr:uid="{00000000-0005-0000-0000-0000F5010000}"/>
    <cellStyle name="_2009KVIvéglegesküld_TartalékKötvényLekötésekEgyebek2014" xfId="503" xr:uid="{00000000-0005-0000-0000-0000F6010000}"/>
    <cellStyle name="_2010. évi ötödik rendelet-módosítás küld" xfId="504" xr:uid="{00000000-0005-0000-0000-0000F7010000}"/>
    <cellStyle name="_2010. évi ötödik rendelet-módosítás küld_1" xfId="505" xr:uid="{00000000-0005-0000-0000-0000F8010000}"/>
    <cellStyle name="_2010. évi ötödik rendelet-módosítás küld_1_TartalékKötvényLekötésekEgyebek2014" xfId="506" xr:uid="{00000000-0005-0000-0000-0000F9010000}"/>
    <cellStyle name="_2010. évi ötödik rendelet-módosítás küld_2" xfId="507" xr:uid="{00000000-0005-0000-0000-0000FA010000}"/>
    <cellStyle name="_2010. évi ötödik rendelet-módosítás küld_2_TartalékKötvényLekötésekEgyebek2014" xfId="508" xr:uid="{00000000-0005-0000-0000-0000FB010000}"/>
    <cellStyle name="_2010. évi ötödik rendelet-módosítás küld_3" xfId="509" xr:uid="{00000000-0005-0000-0000-0000FC010000}"/>
    <cellStyle name="_2010. évi ötödik rendelet-módosítás küld_3 2" xfId="510" xr:uid="{00000000-0005-0000-0000-0000FD010000}"/>
    <cellStyle name="_2010. évi ötödik rendelet-módosítás küld_3_TartalékKötvényLekötésekEgyebek2014" xfId="511" xr:uid="{00000000-0005-0000-0000-0000FE010000}"/>
    <cellStyle name="_2010. évi ötödik rendelet-módosítás küld_3_TartalékKötvényLekötésekEgyebek2014 2" xfId="512" xr:uid="{00000000-0005-0000-0000-0000FF010000}"/>
    <cellStyle name="_2010. évi ötödik rendelet-módosítás küld_4" xfId="513" xr:uid="{00000000-0005-0000-0000-000000020000}"/>
    <cellStyle name="_2010. évi ötödik rendelet-módosítás küld_4 2" xfId="514" xr:uid="{00000000-0005-0000-0000-000001020000}"/>
    <cellStyle name="_2010. évi ötödik rendelet-módosítás küld_4_TartalékKötvényLekötésekEgyebek2014" xfId="515" xr:uid="{00000000-0005-0000-0000-000002020000}"/>
    <cellStyle name="_2010. évi ötödik rendelet-módosítás küld_4_TartalékKötvényLekötésekEgyebek2014 2" xfId="516" xr:uid="{00000000-0005-0000-0000-000003020000}"/>
    <cellStyle name="_2010. évi ötödik rendelet-módosítás küld_TartalékKötvényLekötésekEgyebek2014" xfId="517" xr:uid="{00000000-0005-0000-0000-000004020000}"/>
    <cellStyle name="_2010.évi első rendelet-módosítás" xfId="518" xr:uid="{00000000-0005-0000-0000-000005020000}"/>
    <cellStyle name="_2010.évi első rendelet-módosítás_1" xfId="519" xr:uid="{00000000-0005-0000-0000-000006020000}"/>
    <cellStyle name="_2010.évi első rendelet-módosítás_1 2" xfId="520" xr:uid="{00000000-0005-0000-0000-000007020000}"/>
    <cellStyle name="_2010.évi első rendelet-módosítás_1_TartalékKötvényLekötésekEgyebek2014" xfId="521" xr:uid="{00000000-0005-0000-0000-000008020000}"/>
    <cellStyle name="_2010.évi első rendelet-módosítás_1_TartalékKötvényLekötésekEgyebek2014 2" xfId="522" xr:uid="{00000000-0005-0000-0000-000009020000}"/>
    <cellStyle name="_2010.évi első rendelet-módosítás_2" xfId="523" xr:uid="{00000000-0005-0000-0000-00000A020000}"/>
    <cellStyle name="_2010.évi első rendelet-módosítás_2_TartalékKötvényLekötésekEgyebek2014" xfId="524" xr:uid="{00000000-0005-0000-0000-00000B020000}"/>
    <cellStyle name="_2010.évi első rendelet-módosítás_3" xfId="525" xr:uid="{00000000-0005-0000-0000-00000C020000}"/>
    <cellStyle name="_2010.évi első rendelet-módosítás_3 2" xfId="526" xr:uid="{00000000-0005-0000-0000-00000D020000}"/>
    <cellStyle name="_2010.évi első rendelet-módosítás_3_TartalékKötvényLekötésekEgyebek2014" xfId="527" xr:uid="{00000000-0005-0000-0000-00000E020000}"/>
    <cellStyle name="_2010.évi első rendelet-módosítás_3_TartalékKötvényLekötésekEgyebek2014 2" xfId="528" xr:uid="{00000000-0005-0000-0000-00000F020000}"/>
    <cellStyle name="_2010.évi első rendelet-módosítás_TartalékKötvényLekötésekEgyebek2014" xfId="529" xr:uid="{00000000-0005-0000-0000-000010020000}"/>
    <cellStyle name="_2010.évi harmadik rendelet-módosítás" xfId="530" xr:uid="{00000000-0005-0000-0000-000011020000}"/>
    <cellStyle name="_2010.évi harmadik rendelet-módosítás_1" xfId="531" xr:uid="{00000000-0005-0000-0000-000012020000}"/>
    <cellStyle name="_2010.évi harmadik rendelet-módosítás_1_TartalékKötvényLekötésekEgyebek2014" xfId="532" xr:uid="{00000000-0005-0000-0000-000013020000}"/>
    <cellStyle name="_2010.évi harmadik rendelet-módosítás_2" xfId="533" xr:uid="{00000000-0005-0000-0000-000014020000}"/>
    <cellStyle name="_2010.évi harmadik rendelet-módosítás_2_TartalékKötvényLekötésekEgyebek2014" xfId="534" xr:uid="{00000000-0005-0000-0000-000015020000}"/>
    <cellStyle name="_2010.évi harmadik rendelet-módosítás_3" xfId="535" xr:uid="{00000000-0005-0000-0000-000016020000}"/>
    <cellStyle name="_2010.évi harmadik rendelet-módosítás_3 2" xfId="536" xr:uid="{00000000-0005-0000-0000-000017020000}"/>
    <cellStyle name="_2010.évi harmadik rendelet-módosítás_3_TartalékKötvényLekötésekEgyebek2014" xfId="537" xr:uid="{00000000-0005-0000-0000-000018020000}"/>
    <cellStyle name="_2010.évi harmadik rendelet-módosítás_3_TartalékKötvényLekötésekEgyebek2014 2" xfId="538" xr:uid="{00000000-0005-0000-0000-000019020000}"/>
    <cellStyle name="_2010.évi harmadik rendelet-módosítás_TartalékKötvényLekötésekEgyebek2014" xfId="539" xr:uid="{00000000-0005-0000-0000-00001A020000}"/>
    <cellStyle name="_2010.évi második rendelet-módosítás küld" xfId="540" xr:uid="{00000000-0005-0000-0000-00001B020000}"/>
    <cellStyle name="_2010.évi második rendelet-módosítás küld_1" xfId="541" xr:uid="{00000000-0005-0000-0000-00001C020000}"/>
    <cellStyle name="_2010.évi második rendelet-módosítás küld_1_TartalékKötvényLekötésekEgyebek2014" xfId="542" xr:uid="{00000000-0005-0000-0000-00001D020000}"/>
    <cellStyle name="_2010.évi második rendelet-módosítás küld_2" xfId="543" xr:uid="{00000000-0005-0000-0000-00001E020000}"/>
    <cellStyle name="_2010.évi második rendelet-módosítás küld_2 2" xfId="544" xr:uid="{00000000-0005-0000-0000-00001F020000}"/>
    <cellStyle name="_2010.évi második rendelet-módosítás küld_2_TartalékKötvényLekötésekEgyebek2014" xfId="545" xr:uid="{00000000-0005-0000-0000-000020020000}"/>
    <cellStyle name="_2010.évi második rendelet-módosítás küld_2_TartalékKötvényLekötésekEgyebek2014 2" xfId="546" xr:uid="{00000000-0005-0000-0000-000021020000}"/>
    <cellStyle name="_2010.évi második rendelet-módosítás küld_3" xfId="547" xr:uid="{00000000-0005-0000-0000-000022020000}"/>
    <cellStyle name="_2010.évi második rendelet-módosítás küld_3 2" xfId="548" xr:uid="{00000000-0005-0000-0000-000023020000}"/>
    <cellStyle name="_2010.évi második rendelet-módosítás küld_3_TartalékKötvényLekötésekEgyebek2014" xfId="549" xr:uid="{00000000-0005-0000-0000-000024020000}"/>
    <cellStyle name="_2010.évi második rendelet-módosítás küld_3_TartalékKötvényLekötésekEgyebek2014 2" xfId="550" xr:uid="{00000000-0005-0000-0000-000025020000}"/>
    <cellStyle name="_2010.évi második rendelet-módosítás küld_TartalékKötvényLekötésekEgyebek2014" xfId="551" xr:uid="{00000000-0005-0000-0000-000026020000}"/>
    <cellStyle name="_2010FELBE" xfId="552" xr:uid="{00000000-0005-0000-0000-000027020000}"/>
    <cellStyle name="_2010FELBE_1" xfId="553" xr:uid="{00000000-0005-0000-0000-000028020000}"/>
    <cellStyle name="_2010FELBE_1_TartalékKötvényLekötésekEgyebek2014" xfId="554" xr:uid="{00000000-0005-0000-0000-000029020000}"/>
    <cellStyle name="_2010FELBE_TartalékKötvényLekötésekEgyebek2014" xfId="555" xr:uid="{00000000-0005-0000-0000-00002A020000}"/>
    <cellStyle name="_2010FELBEküld" xfId="556" xr:uid="{00000000-0005-0000-0000-00002B020000}"/>
    <cellStyle name="_2010FELBEküld_1" xfId="557" xr:uid="{00000000-0005-0000-0000-00002C020000}"/>
    <cellStyle name="_2010FELBEküld_1_TartalékKötvényLekötésekEgyebek2014" xfId="558" xr:uid="{00000000-0005-0000-0000-00002D020000}"/>
    <cellStyle name="_2010FELBEküld_TartalékKötvényLekötésekEgyebek2014" xfId="559" xr:uid="{00000000-0005-0000-0000-00002E020000}"/>
    <cellStyle name="_2010háromnegyedBesz küld" xfId="560" xr:uid="{00000000-0005-0000-0000-00002F020000}"/>
    <cellStyle name="_2010háromnegyedBesz küld_1" xfId="561" xr:uid="{00000000-0005-0000-0000-000030020000}"/>
    <cellStyle name="_2010háromnegyedBesz küld_1_TartalékKötvényLekötésekEgyebek2014" xfId="562" xr:uid="{00000000-0005-0000-0000-000031020000}"/>
    <cellStyle name="_2010háromnegyedBesz küld_TartalékKötvényLekötésekEgyebek2014" xfId="563" xr:uid="{00000000-0005-0000-0000-000032020000}"/>
    <cellStyle name="_2010KVI_végleges küld" xfId="564" xr:uid="{00000000-0005-0000-0000-000033020000}"/>
    <cellStyle name="_2010KVI_végleges küld_TartalékKötvényLekötésekEgyebek2014" xfId="565" xr:uid="{00000000-0005-0000-0000-000034020000}"/>
    <cellStyle name="_2011 háromnegyed besz küld" xfId="566" xr:uid="{00000000-0005-0000-0000-000035020000}"/>
    <cellStyle name="_2011 háromnegyed besz küld_1" xfId="567" xr:uid="{00000000-0005-0000-0000-000036020000}"/>
    <cellStyle name="_2011 háromnegyed besz küld_1_TartalékKötvényLekötésekEgyebek2014" xfId="568" xr:uid="{00000000-0005-0000-0000-000037020000}"/>
    <cellStyle name="_2011 háromnegyed besz küld_TartalékKötvényLekötésekEgyebek2014" xfId="569" xr:uid="{00000000-0005-0000-0000-000038020000}"/>
    <cellStyle name="_2011. évi második rendelet-módosítás" xfId="570" xr:uid="{00000000-0005-0000-0000-000039020000}"/>
    <cellStyle name="_2011. évi második rendelet-módosítás_1" xfId="571" xr:uid="{00000000-0005-0000-0000-00003A020000}"/>
    <cellStyle name="_2011. évi második rendelet-módosítás_1_TartalékKötvényLekötésekEgyebek2014" xfId="572" xr:uid="{00000000-0005-0000-0000-00003B020000}"/>
    <cellStyle name="_2011. évi második rendelet-módosítás_2" xfId="573" xr:uid="{00000000-0005-0000-0000-00003C020000}"/>
    <cellStyle name="_2011. évi második rendelet-módosítás_2 2" xfId="574" xr:uid="{00000000-0005-0000-0000-00003D020000}"/>
    <cellStyle name="_2011. évi második rendelet-módosítás_2_TartalékKötvényLekötésekEgyebek2014" xfId="575" xr:uid="{00000000-0005-0000-0000-00003E020000}"/>
    <cellStyle name="_2011. évi második rendelet-módosítás_2_TartalékKötvényLekötésekEgyebek2014 2" xfId="576" xr:uid="{00000000-0005-0000-0000-00003F020000}"/>
    <cellStyle name="_2011. évi második rendelet-módosítás_3" xfId="577" xr:uid="{00000000-0005-0000-0000-000040020000}"/>
    <cellStyle name="_2011. évi második rendelet-módosítás_3 2" xfId="578" xr:uid="{00000000-0005-0000-0000-000041020000}"/>
    <cellStyle name="_2011. évi második rendelet-módosítás_3_TartalékKötvényLekötésekEgyebek2014" xfId="579" xr:uid="{00000000-0005-0000-0000-000042020000}"/>
    <cellStyle name="_2011. évi második rendelet-módosítás_3_TartalékKötvényLekötésekEgyebek2014 2" xfId="580" xr:uid="{00000000-0005-0000-0000-000043020000}"/>
    <cellStyle name="_2011. évi második rendelet-módosítás_TartalékKötvényLekötésekEgyebek2014" xfId="581" xr:uid="{00000000-0005-0000-0000-000044020000}"/>
    <cellStyle name="_2011FELBEküld" xfId="582" xr:uid="{00000000-0005-0000-0000-000045020000}"/>
    <cellStyle name="_2011FELBEküld_1" xfId="583" xr:uid="{00000000-0005-0000-0000-000046020000}"/>
    <cellStyle name="_2011FELBEküld_1_2011besz" xfId="584" xr:uid="{00000000-0005-0000-0000-000047020000}"/>
    <cellStyle name="_2011FELBEküld_1_2011besz_TartalékKötvényLekötésekEgyebek2014" xfId="585" xr:uid="{00000000-0005-0000-0000-000048020000}"/>
    <cellStyle name="_2011FELBEküld_1_Kötvényből megvalósúló feladatok 2008-tól Ágika 2012 04 11" xfId="586" xr:uid="{00000000-0005-0000-0000-000049020000}"/>
    <cellStyle name="_2011FELBEküld_1_Kötvényből megvalósúló feladatok 2008-tól Ágika 2012 04 11_TartalékKötvényLekötésekEgyebek2014" xfId="587" xr:uid="{00000000-0005-0000-0000-00004A020000}"/>
    <cellStyle name="_2011FELBEküld_1_Kötvényből megvalósúló feladatok 2008-tól Ágika 2013 03 20" xfId="588" xr:uid="{00000000-0005-0000-0000-00004B020000}"/>
    <cellStyle name="_2011FELBEküld_1_Kötvényből megvalósúló feladatok 2008-tól Ágika 2013 03 20_TartalékKötvényLekötésekEgyebek2014" xfId="589" xr:uid="{00000000-0005-0000-0000-00004C020000}"/>
    <cellStyle name="_2011FELBEküld_1_Kötvényből megvalósúló feladatok 2008-tól Ágika 2014 01 15" xfId="590" xr:uid="{00000000-0005-0000-0000-00004D020000}"/>
    <cellStyle name="_2011FELBEküld_1_TartalékKötvényLekötésekEgyebek2014" xfId="591" xr:uid="{00000000-0005-0000-0000-00004E020000}"/>
    <cellStyle name="_2011FELBEküld_TartalékKötvényLekötésekEgyebek2014" xfId="592" xr:uid="{00000000-0005-0000-0000-00004F020000}"/>
    <cellStyle name="_2011KVI     2011 03 10" xfId="593" xr:uid="{00000000-0005-0000-0000-000050020000}"/>
    <cellStyle name="_2011KVI     2011 03 10_TartalékKötvényLekötésekEgyebek2014" xfId="594" xr:uid="{00000000-0005-0000-0000-000051020000}"/>
    <cellStyle name="_34BESZ2005" xfId="595" xr:uid="{00000000-0005-0000-0000-000052020000}"/>
    <cellStyle name="_34BESZ2005_1" xfId="596" xr:uid="{00000000-0005-0000-0000-000053020000}"/>
    <cellStyle name="_34BESZ2005_1_TartalékKötvényLekötésekEgyebek2014" xfId="597" xr:uid="{00000000-0005-0000-0000-000054020000}"/>
    <cellStyle name="_34BESZ2005_TartalékKötvényLekötésekEgyebek2014" xfId="598" xr:uid="{00000000-0005-0000-0000-000055020000}"/>
    <cellStyle name="_34BESZ2006" xfId="599" xr:uid="{00000000-0005-0000-0000-000056020000}"/>
    <cellStyle name="_34BESZ2006_1" xfId="600" xr:uid="{00000000-0005-0000-0000-000057020000}"/>
    <cellStyle name="_34BESZ2006_1_TartalékKötvényLekötésekEgyebek2014" xfId="601" xr:uid="{00000000-0005-0000-0000-000058020000}"/>
    <cellStyle name="_34BESZ2006_2" xfId="602" xr:uid="{00000000-0005-0000-0000-000059020000}"/>
    <cellStyle name="_34BESZ2006_2_PH KVI 2014 KV 2014 02 20 elfogadott TEST2" xfId="603" xr:uid="{00000000-0005-0000-0000-00005A020000}"/>
    <cellStyle name="_34BESZ2006_2_TartalékKötvényLekötésekEgyebek2014" xfId="604" xr:uid="{00000000-0005-0000-0000-00005B020000}"/>
    <cellStyle name="_34BESZ2006_TartalékKötvényLekötésekEgyebek2014" xfId="605" xr:uid="{00000000-0005-0000-0000-00005C020000}"/>
    <cellStyle name="_34BESZ2006bőv" xfId="606" xr:uid="{00000000-0005-0000-0000-00005D020000}"/>
    <cellStyle name="_34BESZ2006bőv_1" xfId="607" xr:uid="{00000000-0005-0000-0000-00005E020000}"/>
    <cellStyle name="_34BESZ2006bőv_1_PH KVI 2014 KV 2014 02 20 elfogadott TEST2" xfId="608" xr:uid="{00000000-0005-0000-0000-00005F020000}"/>
    <cellStyle name="_34BESZ2006bőv_1_TartalékKötvényLekötésekEgyebek2014" xfId="609" xr:uid="{00000000-0005-0000-0000-000060020000}"/>
    <cellStyle name="_34BESZ2006bőv_TartalékKötvényLekötésekEgyebek2014" xfId="610" xr:uid="{00000000-0005-0000-0000-000061020000}"/>
    <cellStyle name="_34BESZ2006bőv1" xfId="611" xr:uid="{00000000-0005-0000-0000-000062020000}"/>
    <cellStyle name="_34BESZ2006bőv1_1" xfId="612" xr:uid="{00000000-0005-0000-0000-000063020000}"/>
    <cellStyle name="_34BESZ2006bőv1_1_Munkafüzet2" xfId="613" xr:uid="{00000000-0005-0000-0000-000064020000}"/>
    <cellStyle name="_34BESZ2006bőv1_1_Munkafüzet2_PH KVI 2014 KV 2014 02 20 elfogadott TEST2" xfId="614" xr:uid="{00000000-0005-0000-0000-000065020000}"/>
    <cellStyle name="_34BESZ2006bőv1_1_Munkafüzet2_TartalékKötvényLekötésekEgyebek2014" xfId="615" xr:uid="{00000000-0005-0000-0000-000066020000}"/>
    <cellStyle name="_34BESZ2006bőv1_1_TartalékKötvényLekötésekEgyebek2014" xfId="616" xr:uid="{00000000-0005-0000-0000-000067020000}"/>
    <cellStyle name="_34BESZ2006bőv1_TartalékKötvényLekötésekEgyebek2014" xfId="617" xr:uid="{00000000-0005-0000-0000-000068020000}"/>
    <cellStyle name="_34BESZ2006otthon" xfId="618" xr:uid="{00000000-0005-0000-0000-000069020000}"/>
    <cellStyle name="_34BESZ2006otthon_1" xfId="619" xr:uid="{00000000-0005-0000-0000-00006A020000}"/>
    <cellStyle name="_34BESZ2006otthon_1_TartalékKötvényLekötésekEgyebek2014" xfId="620" xr:uid="{00000000-0005-0000-0000-00006B020000}"/>
    <cellStyle name="_34BESZ2006otthon_TartalékKötvényLekötésekEgyebek2014" xfId="621" xr:uid="{00000000-0005-0000-0000-00006C020000}"/>
    <cellStyle name="_alapokmányok" xfId="622" xr:uid="{00000000-0005-0000-0000-00006D020000}"/>
    <cellStyle name="_alapokmányok_PH KVI 2014 KV 2014 02 20 elfogadott TEST2" xfId="623" xr:uid="{00000000-0005-0000-0000-00006E020000}"/>
    <cellStyle name="_alapokmányok_TartalékKötvényLekötésekEgyebek2014" xfId="624" xr:uid="{00000000-0005-0000-0000-00006F020000}"/>
    <cellStyle name="_EUs pályázatok intézmények felé" xfId="625" xr:uid="{00000000-0005-0000-0000-000070020000}"/>
    <cellStyle name="_EUs pályázatok intézmények felé_TartalékKötvényLekötésekEgyebek2014" xfId="626" xr:uid="{00000000-0005-0000-0000-000071020000}"/>
    <cellStyle name="_Kötvény törlesztés éls kamat alakulása" xfId="627" xr:uid="{00000000-0005-0000-0000-000072020000}"/>
    <cellStyle name="_Kötvény törlesztés éls kamat alakulása_TartalékKötvényLekötésekEgyebek2014" xfId="628" xr:uid="{00000000-0005-0000-0000-000073020000}"/>
    <cellStyle name="_kötvénylekötés és kamatbevétel" xfId="629" xr:uid="{00000000-0005-0000-0000-000074020000}"/>
    <cellStyle name="_kötvénylekötés és kamatbevétel_TartalékKötvényLekötésekEgyebek2014" xfId="630" xr:uid="{00000000-0005-0000-0000-000075020000}"/>
    <cellStyle name="_Másolat eredetije2006.évi harmadik rendelet-módosításO" xfId="631" xr:uid="{00000000-0005-0000-0000-000076020000}"/>
    <cellStyle name="_Másolat eredetije2006.évi harmadik rendelet-módosításO_1" xfId="632" xr:uid="{00000000-0005-0000-0000-000077020000}"/>
    <cellStyle name="_Másolat eredetije2006.évi harmadik rendelet-módosításO_1_TartalékKötvényLekötésekEgyebek2014" xfId="633" xr:uid="{00000000-0005-0000-0000-000078020000}"/>
    <cellStyle name="_Másolat eredetije2006.évi harmadik rendelet-módosításO_2" xfId="634" xr:uid="{00000000-0005-0000-0000-000079020000}"/>
    <cellStyle name="_Másolat eredetije2006.évi harmadik rendelet-módosításO_2_TartalékKötvényLekötésekEgyebek2014" xfId="635" xr:uid="{00000000-0005-0000-0000-00007A020000}"/>
    <cellStyle name="_Másolat eredetije2006.évi harmadik rendelet-módosításO_3" xfId="636" xr:uid="{00000000-0005-0000-0000-00007B020000}"/>
    <cellStyle name="_Másolat eredetije2006.évi harmadik rendelet-módosításO_3 2" xfId="637" xr:uid="{00000000-0005-0000-0000-00007C020000}"/>
    <cellStyle name="_Másolat eredetije2006.évi harmadik rendelet-módosításO_3_TartalékKötvényLekötésekEgyebek2014" xfId="638" xr:uid="{00000000-0005-0000-0000-00007D020000}"/>
    <cellStyle name="_Másolat eredetije2006.évi harmadik rendelet-módosításO_3_TartalékKötvényLekötésekEgyebek2014 2" xfId="639" xr:uid="{00000000-0005-0000-0000-00007E020000}"/>
    <cellStyle name="_Másolat eredetije2006.évi harmadik rendelet-módosításO_4" xfId="640" xr:uid="{00000000-0005-0000-0000-00007F020000}"/>
    <cellStyle name="_Másolat eredetije2006.évi harmadik rendelet-módosításO_4 2" xfId="641" xr:uid="{00000000-0005-0000-0000-000080020000}"/>
    <cellStyle name="_Másolat eredetije2006.évi harmadik rendelet-módosításO_4_TartalékKötvényLekötésekEgyebek2014" xfId="642" xr:uid="{00000000-0005-0000-0000-000081020000}"/>
    <cellStyle name="_Másolat eredetije2006.évi harmadik rendelet-módosításO_4_TartalékKötvényLekötésekEgyebek2014 2" xfId="643" xr:uid="{00000000-0005-0000-0000-000082020000}"/>
    <cellStyle name="_Másolat eredetije2006.évi harmadik rendelet-módosításO_TartalékKötvényLekötésekEgyebek2014" xfId="644" xr:uid="{00000000-0005-0000-0000-000083020000}"/>
    <cellStyle name="_Munkafüzet2" xfId="645" xr:uid="{00000000-0005-0000-0000-000084020000}"/>
    <cellStyle name="_Munkafüzet2_TartalékKötvényLekötésekEgyebek2014" xfId="646" xr:uid="{00000000-0005-0000-0000-000085020000}"/>
    <cellStyle name="_TÁMOP félévesGesz" xfId="647" xr:uid="{00000000-0005-0000-0000-000086020000}"/>
    <cellStyle name="_TÁMOP félévesGesz_TartalékKötvényLekötésekEgyebek2014" xfId="648" xr:uid="{00000000-0005-0000-0000-000087020000}"/>
    <cellStyle name="_TartalékKötvényLekötésekEgyebek2011" xfId="649" xr:uid="{00000000-0005-0000-0000-000088020000}"/>
    <cellStyle name="_TartalékKötvényLekötésekEgyebek2011_TartalékKötvényLekötésekEgyebek2014" xfId="650" xr:uid="{00000000-0005-0000-0000-000089020000}"/>
    <cellStyle name="_TEST1" xfId="651" xr:uid="{00000000-0005-0000-0000-00008A020000}"/>
    <cellStyle name="_TEST1_1" xfId="652" xr:uid="{00000000-0005-0000-0000-00008B020000}"/>
    <cellStyle name="_TEST1_1_TartalékKötvényLekötésekEgyebek2014" xfId="653" xr:uid="{00000000-0005-0000-0000-00008C020000}"/>
    <cellStyle name="_TEST1_TartalékKötvényLekötésekEgyebek2014" xfId="654" xr:uid="{00000000-0005-0000-0000-00008D020000}"/>
    <cellStyle name="_TEST2" xfId="655" xr:uid="{00000000-0005-0000-0000-00008E020000}"/>
    <cellStyle name="_TEST2_1" xfId="656" xr:uid="{00000000-0005-0000-0000-00008F020000}"/>
    <cellStyle name="_TEST2_1_TartalékKötvényLekötésekEgyebek2014" xfId="657" xr:uid="{00000000-0005-0000-0000-000090020000}"/>
    <cellStyle name="_TEST2_2" xfId="658" xr:uid="{00000000-0005-0000-0000-000091020000}"/>
    <cellStyle name="_TEST2_2_PH KVI 2014 KV 2014 02 20 elfogadott TEST2" xfId="659" xr:uid="{00000000-0005-0000-0000-000092020000}"/>
    <cellStyle name="_TEST2_2_TartalékKötvényLekötésekEgyebek2014" xfId="660" xr:uid="{00000000-0005-0000-0000-000093020000}"/>
    <cellStyle name="_TEST2_TartalékKötvényLekötésekEgyebek2014" xfId="661" xr:uid="{00000000-0005-0000-0000-000094020000}"/>
    <cellStyle name="_TEST3" xfId="662" xr:uid="{00000000-0005-0000-0000-000095020000}"/>
    <cellStyle name="_TEST3_1" xfId="663" xr:uid="{00000000-0005-0000-0000-000096020000}"/>
    <cellStyle name="_TEST3_1_TartalékKötvényLekötésekEgyebek2014" xfId="664" xr:uid="{00000000-0005-0000-0000-000097020000}"/>
    <cellStyle name="_TEST3_TartalékKötvényLekötésekEgyebek2014" xfId="665" xr:uid="{00000000-0005-0000-0000-000098020000}"/>
    <cellStyle name="_TEST3V" xfId="666" xr:uid="{00000000-0005-0000-0000-000099020000}"/>
    <cellStyle name="_TEST3V_1" xfId="667" xr:uid="{00000000-0005-0000-0000-00009A020000}"/>
    <cellStyle name="_TEST3V_1 2" xfId="668" xr:uid="{00000000-0005-0000-0000-00009B020000}"/>
    <cellStyle name="_TEST3V_1_TartalékKötvényLekötésekEgyebek2014" xfId="669" xr:uid="{00000000-0005-0000-0000-00009C020000}"/>
    <cellStyle name="_TEST3V_1_TartalékKötvényLekötésekEgyebek2014 2" xfId="670" xr:uid="{00000000-0005-0000-0000-00009D020000}"/>
    <cellStyle name="_TEST3V_2" xfId="671" xr:uid="{00000000-0005-0000-0000-00009E020000}"/>
    <cellStyle name="_TEST3V_2_PH KVI 2014 KV 2014 02 20 elfogadott TEST2" xfId="672" xr:uid="{00000000-0005-0000-0000-00009F020000}"/>
    <cellStyle name="_TEST3V_2_TartalékKötvényLekötésekEgyebek2014" xfId="673" xr:uid="{00000000-0005-0000-0000-0000A0020000}"/>
    <cellStyle name="_TEST3V_3" xfId="674" xr:uid="{00000000-0005-0000-0000-0000A1020000}"/>
    <cellStyle name="_TEST3V_3 2" xfId="675" xr:uid="{00000000-0005-0000-0000-0000A2020000}"/>
    <cellStyle name="_TEST3V_3_TartalékKötvényLekötésekEgyebek2014" xfId="676" xr:uid="{00000000-0005-0000-0000-0000A3020000}"/>
    <cellStyle name="_TEST3V_3_TartalékKötvényLekötésekEgyebek2014 2" xfId="677" xr:uid="{00000000-0005-0000-0000-0000A4020000}"/>
    <cellStyle name="_TEST3V_4" xfId="678" xr:uid="{00000000-0005-0000-0000-0000A5020000}"/>
    <cellStyle name="_TEST3V_4_TartalékKötvényLekötésekEgyebek2014" xfId="679" xr:uid="{00000000-0005-0000-0000-0000A6020000}"/>
    <cellStyle name="_TEST3V_TartalékKötvényLekötésekEgyebek2014" xfId="680" xr:uid="{00000000-0005-0000-0000-0000A7020000}"/>
    <cellStyle name="_test4" xfId="681" xr:uid="{00000000-0005-0000-0000-0000A8020000}"/>
    <cellStyle name="_test4_1" xfId="682" xr:uid="{00000000-0005-0000-0000-0000A9020000}"/>
    <cellStyle name="_test4_1_TartalékKötvényLekötésekEgyebek2014" xfId="683" xr:uid="{00000000-0005-0000-0000-0000AA020000}"/>
    <cellStyle name="_test4_2" xfId="684" xr:uid="{00000000-0005-0000-0000-0000AB020000}"/>
    <cellStyle name="_test4_2_TartalékKötvényLekötésekEgyebek2014" xfId="685" xr:uid="{00000000-0005-0000-0000-0000AC020000}"/>
    <cellStyle name="_test4_3" xfId="686" xr:uid="{00000000-0005-0000-0000-0000AD020000}"/>
    <cellStyle name="_test4_3 2" xfId="687" xr:uid="{00000000-0005-0000-0000-0000AE020000}"/>
    <cellStyle name="_test4_3_TartalékKötvényLekötésekEgyebek2014" xfId="688" xr:uid="{00000000-0005-0000-0000-0000AF020000}"/>
    <cellStyle name="_test4_3_TartalékKötvényLekötésekEgyebek2014 2" xfId="689" xr:uid="{00000000-0005-0000-0000-0000B0020000}"/>
    <cellStyle name="_test4_4" xfId="690" xr:uid="{00000000-0005-0000-0000-0000B1020000}"/>
    <cellStyle name="_test4_4 2" xfId="691" xr:uid="{00000000-0005-0000-0000-0000B2020000}"/>
    <cellStyle name="_test4_4_TartalékKötvényLekötésekEgyebek2014" xfId="692" xr:uid="{00000000-0005-0000-0000-0000B3020000}"/>
    <cellStyle name="_test4_4_TartalékKötvényLekötésekEgyebek2014 2" xfId="693" xr:uid="{00000000-0005-0000-0000-0000B4020000}"/>
    <cellStyle name="_test4_TartalékKötvényLekötésekEgyebek2014" xfId="694" xr:uid="{00000000-0005-0000-0000-0000B5020000}"/>
    <cellStyle name="_TEST5" xfId="695" xr:uid="{00000000-0005-0000-0000-0000B6020000}"/>
    <cellStyle name="_TEST5_1" xfId="696" xr:uid="{00000000-0005-0000-0000-0000B7020000}"/>
    <cellStyle name="_TEST5_1 2" xfId="697" xr:uid="{00000000-0005-0000-0000-0000B8020000}"/>
    <cellStyle name="_TEST5_1_TartalékKötvényLekötésekEgyebek2014" xfId="698" xr:uid="{00000000-0005-0000-0000-0000B9020000}"/>
    <cellStyle name="_TEST5_1_TartalékKötvényLekötésekEgyebek2014 2" xfId="699" xr:uid="{00000000-0005-0000-0000-0000BA020000}"/>
    <cellStyle name="_TEST5_2" xfId="700" xr:uid="{00000000-0005-0000-0000-0000BB020000}"/>
    <cellStyle name="_TEST5_2_TartalékKötvényLekötésekEgyebek2014" xfId="701" xr:uid="{00000000-0005-0000-0000-0000BC020000}"/>
    <cellStyle name="_TEST5_3" xfId="702" xr:uid="{00000000-0005-0000-0000-0000BD020000}"/>
    <cellStyle name="_TEST5_3 2" xfId="703" xr:uid="{00000000-0005-0000-0000-0000BE020000}"/>
    <cellStyle name="_TEST5_3_TartalékKötvényLekötésekEgyebek2014" xfId="704" xr:uid="{00000000-0005-0000-0000-0000BF020000}"/>
    <cellStyle name="_TEST5_3_TartalékKötvényLekötésekEgyebek2014 2" xfId="705" xr:uid="{00000000-0005-0000-0000-0000C0020000}"/>
    <cellStyle name="_TEST5_TartalékKötvényLekötésekEgyebek2014" xfId="706" xr:uid="{00000000-0005-0000-0000-0000C1020000}"/>
    <cellStyle name="20% - Accent1" xfId="707" xr:uid="{00000000-0005-0000-0000-0000C2020000}"/>
    <cellStyle name="20% - Accent1 2" xfId="708" xr:uid="{00000000-0005-0000-0000-0000C3020000}"/>
    <cellStyle name="20% - Accent1 3" xfId="709" xr:uid="{00000000-0005-0000-0000-0000C4020000}"/>
    <cellStyle name="20% - Accent2" xfId="710" xr:uid="{00000000-0005-0000-0000-0000C5020000}"/>
    <cellStyle name="20% - Accent2 2" xfId="711" xr:uid="{00000000-0005-0000-0000-0000C6020000}"/>
    <cellStyle name="20% - Accent2 3" xfId="712" xr:uid="{00000000-0005-0000-0000-0000C7020000}"/>
    <cellStyle name="20% - Accent3" xfId="713" xr:uid="{00000000-0005-0000-0000-0000C8020000}"/>
    <cellStyle name="20% - Accent3 2" xfId="714" xr:uid="{00000000-0005-0000-0000-0000C9020000}"/>
    <cellStyle name="20% - Accent3 3" xfId="715" xr:uid="{00000000-0005-0000-0000-0000CA020000}"/>
    <cellStyle name="20% - Accent4" xfId="716" xr:uid="{00000000-0005-0000-0000-0000CB020000}"/>
    <cellStyle name="20% - Accent4 2" xfId="717" xr:uid="{00000000-0005-0000-0000-0000CC020000}"/>
    <cellStyle name="20% - Accent4 3" xfId="718" xr:uid="{00000000-0005-0000-0000-0000CD020000}"/>
    <cellStyle name="20% - Accent5" xfId="719" xr:uid="{00000000-0005-0000-0000-0000CE020000}"/>
    <cellStyle name="20% - Accent5 2" xfId="720" xr:uid="{00000000-0005-0000-0000-0000CF020000}"/>
    <cellStyle name="20% - Accent5 3" xfId="721" xr:uid="{00000000-0005-0000-0000-0000D0020000}"/>
    <cellStyle name="20% - Accent6" xfId="722" xr:uid="{00000000-0005-0000-0000-0000D1020000}"/>
    <cellStyle name="20% - Accent6 2" xfId="723" xr:uid="{00000000-0005-0000-0000-0000D2020000}"/>
    <cellStyle name="20% - Accent6 3" xfId="724" xr:uid="{00000000-0005-0000-0000-0000D3020000}"/>
    <cellStyle name="40% - Accent1" xfId="725" xr:uid="{00000000-0005-0000-0000-0000D4020000}"/>
    <cellStyle name="40% - Accent1 2" xfId="726" xr:uid="{00000000-0005-0000-0000-0000D5020000}"/>
    <cellStyle name="40% - Accent1 3" xfId="727" xr:uid="{00000000-0005-0000-0000-0000D6020000}"/>
    <cellStyle name="40% - Accent2" xfId="728" xr:uid="{00000000-0005-0000-0000-0000D7020000}"/>
    <cellStyle name="40% - Accent2 2" xfId="729" xr:uid="{00000000-0005-0000-0000-0000D8020000}"/>
    <cellStyle name="40% - Accent2 3" xfId="730" xr:uid="{00000000-0005-0000-0000-0000D9020000}"/>
    <cellStyle name="40% - Accent3" xfId="731" xr:uid="{00000000-0005-0000-0000-0000DA020000}"/>
    <cellStyle name="40% - Accent3 2" xfId="732" xr:uid="{00000000-0005-0000-0000-0000DB020000}"/>
    <cellStyle name="40% - Accent3 3" xfId="733" xr:uid="{00000000-0005-0000-0000-0000DC020000}"/>
    <cellStyle name="40% - Accent4" xfId="734" xr:uid="{00000000-0005-0000-0000-0000DD020000}"/>
    <cellStyle name="40% - Accent4 2" xfId="735" xr:uid="{00000000-0005-0000-0000-0000DE020000}"/>
    <cellStyle name="40% - Accent4 3" xfId="736" xr:uid="{00000000-0005-0000-0000-0000DF020000}"/>
    <cellStyle name="40% - Accent5" xfId="737" xr:uid="{00000000-0005-0000-0000-0000E0020000}"/>
    <cellStyle name="40% - Accent5 2" xfId="738" xr:uid="{00000000-0005-0000-0000-0000E1020000}"/>
    <cellStyle name="40% - Accent5 3" xfId="739" xr:uid="{00000000-0005-0000-0000-0000E2020000}"/>
    <cellStyle name="40% - Accent6" xfId="740" xr:uid="{00000000-0005-0000-0000-0000E3020000}"/>
    <cellStyle name="40% - Accent6 2" xfId="741" xr:uid="{00000000-0005-0000-0000-0000E4020000}"/>
    <cellStyle name="40% - Accent6 3" xfId="742" xr:uid="{00000000-0005-0000-0000-0000E5020000}"/>
    <cellStyle name="60% - Accent1" xfId="743" xr:uid="{00000000-0005-0000-0000-0000E6020000}"/>
    <cellStyle name="60% - Accent1 2" xfId="744" xr:uid="{00000000-0005-0000-0000-0000E7020000}"/>
    <cellStyle name="60% - Accent2" xfId="745" xr:uid="{00000000-0005-0000-0000-0000E8020000}"/>
    <cellStyle name="60% - Accent2 2" xfId="746" xr:uid="{00000000-0005-0000-0000-0000E9020000}"/>
    <cellStyle name="60% - Accent3" xfId="747" xr:uid="{00000000-0005-0000-0000-0000EA020000}"/>
    <cellStyle name="60% - Accent3 2" xfId="748" xr:uid="{00000000-0005-0000-0000-0000EB020000}"/>
    <cellStyle name="60% - Accent4" xfId="749" xr:uid="{00000000-0005-0000-0000-0000EC020000}"/>
    <cellStyle name="60% - Accent4 2" xfId="750" xr:uid="{00000000-0005-0000-0000-0000ED020000}"/>
    <cellStyle name="60% - Accent5" xfId="751" xr:uid="{00000000-0005-0000-0000-0000EE020000}"/>
    <cellStyle name="60% - Accent5 2" xfId="752" xr:uid="{00000000-0005-0000-0000-0000EF020000}"/>
    <cellStyle name="60% - Accent6" xfId="753" xr:uid="{00000000-0005-0000-0000-0000F0020000}"/>
    <cellStyle name="60% - Accent6 2" xfId="754" xr:uid="{00000000-0005-0000-0000-0000F1020000}"/>
    <cellStyle name="Accent1" xfId="755" xr:uid="{00000000-0005-0000-0000-0000F2020000}"/>
    <cellStyle name="Accent1 2" xfId="756" xr:uid="{00000000-0005-0000-0000-0000F3020000}"/>
    <cellStyle name="Accent2" xfId="757" xr:uid="{00000000-0005-0000-0000-0000F4020000}"/>
    <cellStyle name="Accent2 2" xfId="758" xr:uid="{00000000-0005-0000-0000-0000F5020000}"/>
    <cellStyle name="Accent3" xfId="759" xr:uid="{00000000-0005-0000-0000-0000F6020000}"/>
    <cellStyle name="Accent3 2" xfId="760" xr:uid="{00000000-0005-0000-0000-0000F7020000}"/>
    <cellStyle name="Accent4" xfId="761" xr:uid="{00000000-0005-0000-0000-0000F8020000}"/>
    <cellStyle name="Accent4 2" xfId="762" xr:uid="{00000000-0005-0000-0000-0000F9020000}"/>
    <cellStyle name="Accent5" xfId="763" xr:uid="{00000000-0005-0000-0000-0000FA020000}"/>
    <cellStyle name="Accent5 2" xfId="764" xr:uid="{00000000-0005-0000-0000-0000FB020000}"/>
    <cellStyle name="Accent6" xfId="765" xr:uid="{00000000-0005-0000-0000-0000FC020000}"/>
    <cellStyle name="Accent6 2" xfId="766" xr:uid="{00000000-0005-0000-0000-0000FD020000}"/>
    <cellStyle name="Bad" xfId="767" xr:uid="{00000000-0005-0000-0000-0000FE020000}"/>
    <cellStyle name="Bad 2" xfId="768" xr:uid="{00000000-0005-0000-0000-0000FF020000}"/>
    <cellStyle name="Calculation" xfId="769" xr:uid="{00000000-0005-0000-0000-000000030000}"/>
    <cellStyle name="Calculation 2" xfId="770" xr:uid="{00000000-0005-0000-0000-000001030000}"/>
    <cellStyle name="Check Cell" xfId="771" xr:uid="{00000000-0005-0000-0000-000002030000}"/>
    <cellStyle name="Check Cell 2" xfId="772" xr:uid="{00000000-0005-0000-0000-000003030000}"/>
    <cellStyle name="Explanatory Text" xfId="773" xr:uid="{00000000-0005-0000-0000-000004030000}"/>
    <cellStyle name="Ezres 2" xfId="774" xr:uid="{00000000-0005-0000-0000-000005030000}"/>
    <cellStyle name="Ezres 2 2" xfId="775" xr:uid="{00000000-0005-0000-0000-000006030000}"/>
    <cellStyle name="Ezres 2 2 2" xfId="776" xr:uid="{00000000-0005-0000-0000-000007030000}"/>
    <cellStyle name="Ezres 2 3" xfId="777" xr:uid="{00000000-0005-0000-0000-000008030000}"/>
    <cellStyle name="Ezres 3" xfId="778" xr:uid="{00000000-0005-0000-0000-000009030000}"/>
    <cellStyle name="Ezres 3 2" xfId="779" xr:uid="{00000000-0005-0000-0000-00000A030000}"/>
    <cellStyle name="Good" xfId="780" xr:uid="{00000000-0005-0000-0000-00000B030000}"/>
    <cellStyle name="Good 2" xfId="781" xr:uid="{00000000-0005-0000-0000-00000C030000}"/>
    <cellStyle name="Heading 1" xfId="782" xr:uid="{00000000-0005-0000-0000-00000D030000}"/>
    <cellStyle name="Heading 2" xfId="783" xr:uid="{00000000-0005-0000-0000-00000E030000}"/>
    <cellStyle name="Heading 3" xfId="784" xr:uid="{00000000-0005-0000-0000-00000F030000}"/>
    <cellStyle name="Heading 4" xfId="785" xr:uid="{00000000-0005-0000-0000-000010030000}"/>
    <cellStyle name="Input" xfId="786" xr:uid="{00000000-0005-0000-0000-000011030000}"/>
    <cellStyle name="Input 2" xfId="787" xr:uid="{00000000-0005-0000-0000-000012030000}"/>
    <cellStyle name="Linked Cell" xfId="788" xr:uid="{00000000-0005-0000-0000-000013030000}"/>
    <cellStyle name="Neutral" xfId="789" xr:uid="{00000000-0005-0000-0000-000014030000}"/>
    <cellStyle name="Neutral 2" xfId="790" xr:uid="{00000000-0005-0000-0000-000015030000}"/>
    <cellStyle name="Normál" xfId="0" builtinId="0"/>
    <cellStyle name="Normál 2" xfId="791" xr:uid="{00000000-0005-0000-0000-000017030000}"/>
    <cellStyle name="Normál 2 2" xfId="792" xr:uid="{00000000-0005-0000-0000-000018030000}"/>
    <cellStyle name="Normál 2 3" xfId="793" xr:uid="{00000000-0005-0000-0000-000019030000}"/>
    <cellStyle name="Normál 2 4" xfId="794" xr:uid="{00000000-0005-0000-0000-00001A030000}"/>
    <cellStyle name="Normál 3" xfId="795" xr:uid="{00000000-0005-0000-0000-00001B030000}"/>
    <cellStyle name="Normál 4" xfId="796" xr:uid="{00000000-0005-0000-0000-00001C030000}"/>
    <cellStyle name="Normál 5" xfId="797" xr:uid="{00000000-0005-0000-0000-00001D030000}"/>
    <cellStyle name="Normal_APUT202" xfId="798" xr:uid="{00000000-0005-0000-0000-00001E030000}"/>
    <cellStyle name="Normál_költségvetés tervezése" xfId="799" xr:uid="{00000000-0005-0000-0000-00001F030000}"/>
    <cellStyle name="Normál_költségvetés tervezése 2" xfId="800" xr:uid="{00000000-0005-0000-0000-000020030000}"/>
    <cellStyle name="Normal_NEWTRANSFERPRICING" xfId="801" xr:uid="{00000000-0005-0000-0000-000021030000}"/>
    <cellStyle name="Note" xfId="802" xr:uid="{00000000-0005-0000-0000-000022030000}"/>
    <cellStyle name="Note 2" xfId="803" xr:uid="{00000000-0005-0000-0000-000023030000}"/>
    <cellStyle name="Note 3" xfId="804" xr:uid="{00000000-0005-0000-0000-000024030000}"/>
    <cellStyle name="Output" xfId="805" xr:uid="{00000000-0005-0000-0000-000025030000}"/>
    <cellStyle name="Output 2" xfId="806" xr:uid="{00000000-0005-0000-0000-000026030000}"/>
    <cellStyle name="Pénznem 2" xfId="807" xr:uid="{00000000-0005-0000-0000-000027030000}"/>
    <cellStyle name="Pénznem 2 2" xfId="808" xr:uid="{00000000-0005-0000-0000-000028030000}"/>
    <cellStyle name="Pénznem 2 2 2" xfId="809" xr:uid="{00000000-0005-0000-0000-000029030000}"/>
    <cellStyle name="Pénznem 2 3" xfId="810" xr:uid="{00000000-0005-0000-0000-00002A030000}"/>
    <cellStyle name="Pénznem 2 3 2" xfId="811" xr:uid="{00000000-0005-0000-0000-00002B030000}"/>
    <cellStyle name="Pénznem 2 4" xfId="812" xr:uid="{00000000-0005-0000-0000-00002C030000}"/>
    <cellStyle name="Pénznem 3" xfId="813" xr:uid="{00000000-0005-0000-0000-00002D030000}"/>
    <cellStyle name="Pénznem 3 2" xfId="814" xr:uid="{00000000-0005-0000-0000-00002E030000}"/>
    <cellStyle name="Pénznem 4" xfId="815" xr:uid="{00000000-0005-0000-0000-00002F030000}"/>
    <cellStyle name="Pénznem 4 2" xfId="816" xr:uid="{00000000-0005-0000-0000-000030030000}"/>
    <cellStyle name="Stílus 1" xfId="817" xr:uid="{00000000-0005-0000-0000-000031030000}"/>
    <cellStyle name="Stílus 1 2" xfId="818" xr:uid="{00000000-0005-0000-0000-000032030000}"/>
    <cellStyle name="Stílus 4" xfId="819" xr:uid="{00000000-0005-0000-0000-000033030000}"/>
    <cellStyle name="Százalék" xfId="820" builtinId="5"/>
    <cellStyle name="Százalék 2" xfId="821" xr:uid="{00000000-0005-0000-0000-000035030000}"/>
    <cellStyle name="Százalék 2 2" xfId="822" xr:uid="{00000000-0005-0000-0000-000036030000}"/>
    <cellStyle name="Százalék 3" xfId="823" xr:uid="{00000000-0005-0000-0000-000037030000}"/>
    <cellStyle name="Százalék 3 2" xfId="824" xr:uid="{00000000-0005-0000-0000-000038030000}"/>
    <cellStyle name="Százalék 4" xfId="825" xr:uid="{00000000-0005-0000-0000-000039030000}"/>
    <cellStyle name="Title" xfId="826" xr:uid="{00000000-0005-0000-0000-00003A030000}"/>
    <cellStyle name="Total" xfId="827" xr:uid="{00000000-0005-0000-0000-00003B030000}"/>
    <cellStyle name="Warning Text" xfId="828" xr:uid="{00000000-0005-0000-0000-00003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showGridLines="0" tabSelected="1" topLeftCell="B3" zoomScale="80" zoomScaleNormal="80" zoomScaleSheetLayoutView="80" zoomScalePageLayoutView="80" workbookViewId="0">
      <selection activeCell="L4" sqref="L4"/>
    </sheetView>
  </sheetViews>
  <sheetFormatPr defaultColWidth="9.140625" defaultRowHeight="15.75" x14ac:dyDescent="0.25"/>
  <cols>
    <col min="1" max="1" width="5.28515625" style="93" customWidth="1"/>
    <col min="2" max="2" width="47.140625" style="53" customWidth="1"/>
    <col min="3" max="3" width="40.5703125" style="53" customWidth="1"/>
    <col min="4" max="4" width="11.5703125" style="53" customWidth="1"/>
    <col min="5" max="5" width="14.140625" style="53" bestFit="1" customWidth="1"/>
    <col min="6" max="6" width="63.28515625" style="53" customWidth="1"/>
    <col min="7" max="7" width="10.42578125" style="57" customWidth="1"/>
    <col min="8" max="8" width="17.5703125" style="53" bestFit="1" customWidth="1"/>
    <col min="9" max="9" width="9.28515625" style="53" hidden="1" customWidth="1"/>
    <col min="10" max="10" width="9" style="53" hidden="1" customWidth="1"/>
    <col min="11" max="11" width="9.28515625" style="53" hidden="1" customWidth="1"/>
    <col min="12" max="12" width="48.42578125" style="53" customWidth="1"/>
    <col min="13" max="16384" width="9.140625" style="53"/>
  </cols>
  <sheetData>
    <row r="1" spans="1:12" hidden="1" x14ac:dyDescent="0.25">
      <c r="K1" s="68" t="s">
        <v>0</v>
      </c>
    </row>
    <row r="2" spans="1:12" s="70" customFormat="1" ht="18.75" hidden="1" customHeight="1" x14ac:dyDescent="0.3">
      <c r="A2" s="93"/>
      <c r="B2" s="186" t="s">
        <v>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s="70" customFormat="1" ht="36" customHeight="1" x14ac:dyDescent="0.3">
      <c r="A3" s="93"/>
      <c r="B3" s="69"/>
      <c r="C3" s="69"/>
      <c r="D3" s="69"/>
      <c r="E3" s="69"/>
      <c r="F3" s="69"/>
      <c r="G3" s="69"/>
      <c r="H3" s="69"/>
      <c r="I3" s="69"/>
      <c r="J3" s="69"/>
      <c r="K3" s="69"/>
      <c r="L3" s="194" t="s">
        <v>176</v>
      </c>
    </row>
    <row r="4" spans="1:12" s="70" customFormat="1" ht="18.75" customHeight="1" x14ac:dyDescent="0.3">
      <c r="A4" s="93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s="70" customFormat="1" ht="18.75" customHeight="1" x14ac:dyDescent="0.3">
      <c r="A5" s="9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s="71" customFormat="1" ht="27" x14ac:dyDescent="0.35">
      <c r="A6" s="93"/>
      <c r="B6" s="187" t="s">
        <v>159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2" ht="49.5" customHeight="1" thickBot="1" x14ac:dyDescent="0.3">
      <c r="B7" s="188"/>
      <c r="C7" s="188"/>
      <c r="D7" s="188"/>
      <c r="E7" s="188"/>
      <c r="F7" s="67"/>
    </row>
    <row r="8" spans="1:12" s="7" customFormat="1" ht="29.25" customHeight="1" x14ac:dyDescent="0.25">
      <c r="A8" s="96"/>
      <c r="B8" s="183" t="s">
        <v>2</v>
      </c>
      <c r="C8" s="189" t="s">
        <v>3</v>
      </c>
      <c r="D8" s="190"/>
      <c r="E8" s="191"/>
      <c r="F8" s="192" t="s">
        <v>4</v>
      </c>
      <c r="G8" s="190"/>
      <c r="H8" s="193"/>
      <c r="I8" s="189" t="s">
        <v>5</v>
      </c>
      <c r="J8" s="190"/>
      <c r="K8" s="191"/>
      <c r="L8" s="184" t="s">
        <v>6</v>
      </c>
    </row>
    <row r="9" spans="1:12" s="80" customFormat="1" ht="35.25" customHeight="1" thickBot="1" x14ac:dyDescent="0.3">
      <c r="A9" s="95"/>
      <c r="B9" s="72" t="s">
        <v>7</v>
      </c>
      <c r="C9" s="73" t="s">
        <v>8</v>
      </c>
      <c r="D9" s="74" t="s">
        <v>9</v>
      </c>
      <c r="E9" s="75" t="s">
        <v>10</v>
      </c>
      <c r="F9" s="76" t="s">
        <v>8</v>
      </c>
      <c r="G9" s="77" t="s">
        <v>11</v>
      </c>
      <c r="H9" s="78" t="s">
        <v>10</v>
      </c>
      <c r="I9" s="73" t="s">
        <v>8</v>
      </c>
      <c r="J9" s="74" t="s">
        <v>11</v>
      </c>
      <c r="K9" s="75" t="s">
        <v>10</v>
      </c>
      <c r="L9" s="79" t="s">
        <v>12</v>
      </c>
    </row>
    <row r="10" spans="1:12" s="80" customFormat="1" ht="105" customHeight="1" x14ac:dyDescent="0.25">
      <c r="A10" s="104" t="s">
        <v>13</v>
      </c>
      <c r="B10" s="154" t="s">
        <v>132</v>
      </c>
      <c r="C10" s="156"/>
      <c r="D10" s="157"/>
      <c r="E10" s="158">
        <f>E11</f>
        <v>25000</v>
      </c>
      <c r="F10" s="156"/>
      <c r="G10" s="178"/>
      <c r="H10" s="158">
        <f>H11</f>
        <v>2049879</v>
      </c>
      <c r="I10" s="105"/>
      <c r="J10" s="105"/>
      <c r="K10" s="105"/>
      <c r="L10" s="182">
        <f>L11</f>
        <v>2074879</v>
      </c>
    </row>
    <row r="11" spans="1:12" s="80" customFormat="1" ht="35.25" customHeight="1" x14ac:dyDescent="0.25">
      <c r="A11" s="106" t="s">
        <v>15</v>
      </c>
      <c r="B11" s="155" t="s">
        <v>117</v>
      </c>
      <c r="C11" s="153" t="s">
        <v>147</v>
      </c>
      <c r="D11" s="177"/>
      <c r="E11" s="134">
        <f>SUM(E12:E20)</f>
        <v>25000</v>
      </c>
      <c r="F11" s="179" t="s">
        <v>118</v>
      </c>
      <c r="G11" s="180"/>
      <c r="H11" s="134">
        <f>SUM(H12:H28)</f>
        <v>2049879</v>
      </c>
      <c r="I11" s="107">
        <f>SUM(I12:I20)</f>
        <v>0</v>
      </c>
      <c r="J11" s="107">
        <f>SUM(J12:J20)</f>
        <v>0</v>
      </c>
      <c r="K11" s="181">
        <f>SUM(K12:K20)</f>
        <v>0</v>
      </c>
      <c r="L11" s="148">
        <f>SUM(L12:L28)</f>
        <v>2074879</v>
      </c>
    </row>
    <row r="12" spans="1:12" s="80" customFormat="1" ht="35.25" customHeight="1" x14ac:dyDescent="0.25">
      <c r="A12" s="106" t="s">
        <v>17</v>
      </c>
      <c r="B12" s="108" t="s">
        <v>18</v>
      </c>
      <c r="C12" s="126"/>
      <c r="D12" s="174"/>
      <c r="E12" s="124"/>
      <c r="F12" s="126" t="s">
        <v>160</v>
      </c>
      <c r="G12" s="174">
        <v>100</v>
      </c>
      <c r="H12" s="124"/>
      <c r="I12" s="176"/>
      <c r="J12" s="109"/>
      <c r="K12" s="176"/>
      <c r="L12" s="149">
        <f t="shared" ref="L12:L21" si="0">SUM(E12,H12)</f>
        <v>0</v>
      </c>
    </row>
    <row r="13" spans="1:12" s="80" customFormat="1" ht="47.25" x14ac:dyDescent="0.25">
      <c r="A13" s="106" t="s">
        <v>20</v>
      </c>
      <c r="B13" s="108"/>
      <c r="C13" s="159" t="s">
        <v>133</v>
      </c>
      <c r="D13" s="174">
        <v>100</v>
      </c>
      <c r="E13" s="124">
        <v>15774</v>
      </c>
      <c r="F13" s="126" t="s">
        <v>161</v>
      </c>
      <c r="G13" s="174">
        <v>100</v>
      </c>
      <c r="H13" s="124">
        <v>1730820</v>
      </c>
      <c r="I13" s="176"/>
      <c r="J13" s="109"/>
      <c r="K13" s="176"/>
      <c r="L13" s="149">
        <f t="shared" si="0"/>
        <v>1746594</v>
      </c>
    </row>
    <row r="14" spans="1:12" s="80" customFormat="1" x14ac:dyDescent="0.25">
      <c r="A14" s="106"/>
      <c r="B14" s="108"/>
      <c r="C14" s="159"/>
      <c r="D14" s="174"/>
      <c r="E14" s="124"/>
      <c r="F14" s="126" t="s">
        <v>162</v>
      </c>
      <c r="G14" s="175">
        <v>50</v>
      </c>
      <c r="H14" s="124">
        <v>74085</v>
      </c>
      <c r="I14" s="176"/>
      <c r="J14" s="109"/>
      <c r="K14" s="176"/>
      <c r="L14" s="149">
        <f t="shared" si="0"/>
        <v>74085</v>
      </c>
    </row>
    <row r="15" spans="1:12" s="80" customFormat="1" ht="47.25" x14ac:dyDescent="0.25">
      <c r="A15" s="106" t="s">
        <v>22</v>
      </c>
      <c r="B15" s="108"/>
      <c r="C15" s="126" t="s">
        <v>134</v>
      </c>
      <c r="D15" s="174">
        <v>100</v>
      </c>
      <c r="E15" s="124">
        <v>1985</v>
      </c>
      <c r="F15" s="126" t="s">
        <v>163</v>
      </c>
      <c r="G15" s="175">
        <v>50</v>
      </c>
      <c r="H15" s="124">
        <v>18665</v>
      </c>
      <c r="I15" s="176"/>
      <c r="J15" s="109"/>
      <c r="K15" s="176"/>
      <c r="L15" s="149">
        <f t="shared" si="0"/>
        <v>20650</v>
      </c>
    </row>
    <row r="16" spans="1:12" s="80" customFormat="1" ht="66.75" customHeight="1" x14ac:dyDescent="0.25">
      <c r="A16" s="106" t="s">
        <v>156</v>
      </c>
      <c r="B16" s="108"/>
      <c r="C16" s="126" t="s">
        <v>135</v>
      </c>
      <c r="D16" s="174">
        <v>100</v>
      </c>
      <c r="E16" s="124">
        <v>242</v>
      </c>
      <c r="F16" s="126" t="s">
        <v>164</v>
      </c>
      <c r="G16" s="175">
        <v>100</v>
      </c>
      <c r="H16" s="124">
        <v>28350</v>
      </c>
      <c r="I16" s="176"/>
      <c r="J16" s="109"/>
      <c r="K16" s="176"/>
      <c r="L16" s="149">
        <f t="shared" si="0"/>
        <v>28592</v>
      </c>
    </row>
    <row r="17" spans="1:12" s="80" customFormat="1" ht="66.75" customHeight="1" x14ac:dyDescent="0.25">
      <c r="A17" s="106" t="s">
        <v>23</v>
      </c>
      <c r="B17" s="108"/>
      <c r="C17" s="126" t="s">
        <v>143</v>
      </c>
      <c r="D17" s="174">
        <v>100</v>
      </c>
      <c r="E17" s="124">
        <v>51</v>
      </c>
      <c r="F17" s="126" t="s">
        <v>146</v>
      </c>
      <c r="G17" s="175"/>
      <c r="H17" s="124"/>
      <c r="I17" s="176"/>
      <c r="J17" s="109"/>
      <c r="K17" s="176"/>
      <c r="L17" s="149">
        <f t="shared" si="0"/>
        <v>51</v>
      </c>
    </row>
    <row r="18" spans="1:12" s="80" customFormat="1" ht="66.75" customHeight="1" x14ac:dyDescent="0.25">
      <c r="A18" s="106" t="s">
        <v>25</v>
      </c>
      <c r="B18" s="108"/>
      <c r="C18" s="126" t="s">
        <v>144</v>
      </c>
      <c r="D18" s="174">
        <v>100</v>
      </c>
      <c r="E18" s="124">
        <v>2141</v>
      </c>
      <c r="F18" s="126" t="s">
        <v>165</v>
      </c>
      <c r="G18" s="175">
        <v>100</v>
      </c>
      <c r="H18" s="124">
        <v>1838</v>
      </c>
      <c r="I18" s="176"/>
      <c r="J18" s="109"/>
      <c r="K18" s="176"/>
      <c r="L18" s="149">
        <f t="shared" si="0"/>
        <v>3979</v>
      </c>
    </row>
    <row r="19" spans="1:12" s="80" customFormat="1" ht="66.75" customHeight="1" x14ac:dyDescent="0.25">
      <c r="A19" s="106" t="s">
        <v>26</v>
      </c>
      <c r="B19" s="108"/>
      <c r="C19" s="126" t="s">
        <v>145</v>
      </c>
      <c r="D19" s="174">
        <v>100</v>
      </c>
      <c r="E19" s="124">
        <v>4629</v>
      </c>
      <c r="F19" s="126" t="s">
        <v>166</v>
      </c>
      <c r="G19" s="175">
        <v>100</v>
      </c>
      <c r="H19" s="124">
        <v>6431</v>
      </c>
      <c r="I19" s="176"/>
      <c r="J19" s="109"/>
      <c r="K19" s="176"/>
      <c r="L19" s="149">
        <f t="shared" si="0"/>
        <v>11060</v>
      </c>
    </row>
    <row r="20" spans="1:12" s="80" customFormat="1" ht="47.25" x14ac:dyDescent="0.25">
      <c r="A20" s="106" t="s">
        <v>28</v>
      </c>
      <c r="B20" s="108"/>
      <c r="C20" s="126" t="s">
        <v>136</v>
      </c>
      <c r="D20" s="174">
        <v>100</v>
      </c>
      <c r="E20" s="124">
        <v>178</v>
      </c>
      <c r="F20" s="126" t="s">
        <v>167</v>
      </c>
      <c r="G20" s="175">
        <v>100</v>
      </c>
      <c r="H20" s="124">
        <v>46331</v>
      </c>
      <c r="I20" s="176"/>
      <c r="J20" s="109"/>
      <c r="K20" s="176"/>
      <c r="L20" s="149">
        <f t="shared" si="0"/>
        <v>46509</v>
      </c>
    </row>
    <row r="21" spans="1:12" s="80" customFormat="1" x14ac:dyDescent="0.25">
      <c r="A21" s="106" t="s">
        <v>30</v>
      </c>
      <c r="B21" s="108"/>
      <c r="C21" s="126"/>
      <c r="D21" s="174"/>
      <c r="E21" s="124"/>
      <c r="F21" s="126" t="s">
        <v>168</v>
      </c>
      <c r="G21" s="175">
        <v>60</v>
      </c>
      <c r="H21" s="124">
        <v>8757</v>
      </c>
      <c r="I21" s="176"/>
      <c r="J21" s="109"/>
      <c r="K21" s="176"/>
      <c r="L21" s="149">
        <f t="shared" si="0"/>
        <v>8757</v>
      </c>
    </row>
    <row r="22" spans="1:12" s="80" customFormat="1" x14ac:dyDescent="0.25">
      <c r="A22" s="106" t="s">
        <v>32</v>
      </c>
      <c r="B22" s="108"/>
      <c r="C22" s="126"/>
      <c r="D22" s="174"/>
      <c r="E22" s="124"/>
      <c r="F22" s="126" t="s">
        <v>169</v>
      </c>
      <c r="G22" s="175">
        <v>100</v>
      </c>
      <c r="H22" s="124">
        <v>950</v>
      </c>
      <c r="I22" s="176"/>
      <c r="J22" s="109"/>
      <c r="K22" s="176"/>
      <c r="L22" s="149">
        <f t="shared" ref="L22:L28" si="1">H22</f>
        <v>950</v>
      </c>
    </row>
    <row r="23" spans="1:12" s="80" customFormat="1" x14ac:dyDescent="0.25">
      <c r="A23" s="106" t="s">
        <v>33</v>
      </c>
      <c r="B23" s="108"/>
      <c r="C23" s="126"/>
      <c r="D23" s="174"/>
      <c r="E23" s="124"/>
      <c r="F23" s="126" t="s">
        <v>171</v>
      </c>
      <c r="G23" s="175">
        <v>60</v>
      </c>
      <c r="H23" s="124">
        <v>7242</v>
      </c>
      <c r="I23" s="176"/>
      <c r="J23" s="109"/>
      <c r="K23" s="176"/>
      <c r="L23" s="149">
        <f t="shared" si="1"/>
        <v>7242</v>
      </c>
    </row>
    <row r="24" spans="1:12" s="80" customFormat="1" x14ac:dyDescent="0.25">
      <c r="A24" s="106" t="s">
        <v>36</v>
      </c>
      <c r="B24" s="108"/>
      <c r="C24" s="126"/>
      <c r="D24" s="174"/>
      <c r="E24" s="124"/>
      <c r="F24" s="126" t="s">
        <v>172</v>
      </c>
      <c r="G24" s="175">
        <v>100</v>
      </c>
      <c r="H24" s="124">
        <v>89554</v>
      </c>
      <c r="I24" s="176"/>
      <c r="J24" s="109"/>
      <c r="K24" s="176"/>
      <c r="L24" s="149">
        <f t="shared" si="1"/>
        <v>89554</v>
      </c>
    </row>
    <row r="25" spans="1:12" s="80" customFormat="1" x14ac:dyDescent="0.25">
      <c r="A25" s="106" t="s">
        <v>38</v>
      </c>
      <c r="B25" s="108"/>
      <c r="C25" s="126"/>
      <c r="D25" s="174"/>
      <c r="E25" s="124"/>
      <c r="F25" s="126" t="s">
        <v>170</v>
      </c>
      <c r="G25" s="175">
        <v>70</v>
      </c>
      <c r="H25" s="124">
        <v>32766</v>
      </c>
      <c r="I25" s="176"/>
      <c r="J25" s="109"/>
      <c r="K25" s="176"/>
      <c r="L25" s="149">
        <f t="shared" si="1"/>
        <v>32766</v>
      </c>
    </row>
    <row r="26" spans="1:12" s="80" customFormat="1" x14ac:dyDescent="0.25">
      <c r="A26" s="106" t="s">
        <v>40</v>
      </c>
      <c r="B26" s="108"/>
      <c r="C26" s="126"/>
      <c r="D26" s="174"/>
      <c r="E26" s="124"/>
      <c r="F26" s="126" t="s">
        <v>173</v>
      </c>
      <c r="G26" s="175">
        <v>100</v>
      </c>
      <c r="H26" s="124">
        <v>394</v>
      </c>
      <c r="I26" s="109"/>
      <c r="J26" s="109"/>
      <c r="K26" s="176"/>
      <c r="L26" s="149">
        <f t="shared" si="1"/>
        <v>394</v>
      </c>
    </row>
    <row r="27" spans="1:12" s="80" customFormat="1" x14ac:dyDescent="0.25">
      <c r="A27" s="106" t="s">
        <v>42</v>
      </c>
      <c r="B27" s="108"/>
      <c r="C27" s="126"/>
      <c r="D27" s="174"/>
      <c r="E27" s="124"/>
      <c r="F27" s="126" t="s">
        <v>174</v>
      </c>
      <c r="G27" s="175">
        <v>100</v>
      </c>
      <c r="H27" s="124">
        <v>1071</v>
      </c>
      <c r="I27" s="176"/>
      <c r="J27" s="176"/>
      <c r="K27" s="176"/>
      <c r="L27" s="149">
        <f t="shared" ref="L27" si="2">H27</f>
        <v>1071</v>
      </c>
    </row>
    <row r="28" spans="1:12" s="80" customFormat="1" ht="16.5" thickBot="1" x14ac:dyDescent="0.3">
      <c r="A28" s="163" t="s">
        <v>44</v>
      </c>
      <c r="B28" s="164"/>
      <c r="C28" s="127"/>
      <c r="D28" s="128"/>
      <c r="E28" s="125"/>
      <c r="F28" s="127" t="s">
        <v>175</v>
      </c>
      <c r="G28" s="165">
        <v>100</v>
      </c>
      <c r="H28" s="125">
        <v>2625</v>
      </c>
      <c r="I28" s="166"/>
      <c r="J28" s="166"/>
      <c r="K28" s="166"/>
      <c r="L28" s="167">
        <f t="shared" si="1"/>
        <v>2625</v>
      </c>
    </row>
    <row r="29" spans="1:12" s="7" customFormat="1" ht="51.75" customHeight="1" x14ac:dyDescent="0.25">
      <c r="A29" s="106" t="s">
        <v>30</v>
      </c>
      <c r="B29" s="160" t="s">
        <v>14</v>
      </c>
      <c r="C29" s="161"/>
      <c r="D29" s="162"/>
      <c r="E29" s="17">
        <f>E30</f>
        <v>286331</v>
      </c>
      <c r="F29" s="162"/>
      <c r="G29" s="18"/>
      <c r="H29" s="13">
        <f>H30</f>
        <v>719601</v>
      </c>
      <c r="I29" s="139"/>
      <c r="J29" s="13"/>
      <c r="K29" s="17"/>
      <c r="L29" s="14">
        <f>L30</f>
        <v>1005932</v>
      </c>
    </row>
    <row r="30" spans="1:12" s="85" customFormat="1" ht="28.5" customHeight="1" x14ac:dyDescent="0.25">
      <c r="A30" s="106" t="s">
        <v>32</v>
      </c>
      <c r="B30" s="81" t="s">
        <v>16</v>
      </c>
      <c r="C30" s="129"/>
      <c r="D30" s="130"/>
      <c r="E30" s="82">
        <f>SUM(E31:E43)</f>
        <v>286331</v>
      </c>
      <c r="F30" s="130"/>
      <c r="G30" s="83"/>
      <c r="H30" s="84">
        <f>SUM(H31:H43)</f>
        <v>719601</v>
      </c>
      <c r="I30" s="136"/>
      <c r="J30" s="84"/>
      <c r="K30" s="82"/>
      <c r="L30" s="114">
        <f>SUM(L31:L43)</f>
        <v>1005932</v>
      </c>
    </row>
    <row r="31" spans="1:12" s="31" customFormat="1" ht="31.5" x14ac:dyDescent="0.25">
      <c r="A31" s="106" t="s">
        <v>33</v>
      </c>
      <c r="B31" s="43" t="s">
        <v>18</v>
      </c>
      <c r="C31" s="8"/>
      <c r="D31" s="9"/>
      <c r="E31" s="10"/>
      <c r="F31" s="44" t="s">
        <v>19</v>
      </c>
      <c r="G31" s="16">
        <v>50</v>
      </c>
      <c r="H31" s="12">
        <v>11088</v>
      </c>
      <c r="I31" s="137"/>
      <c r="J31" s="12"/>
      <c r="K31" s="10"/>
      <c r="L31" s="14">
        <f t="shared" ref="L31:L43" si="3">SUM(E31,H31)</f>
        <v>11088</v>
      </c>
    </row>
    <row r="32" spans="1:12" s="31" customFormat="1" ht="66" customHeight="1" x14ac:dyDescent="0.25">
      <c r="A32" s="106" t="s">
        <v>36</v>
      </c>
      <c r="B32" s="43" t="s">
        <v>18</v>
      </c>
      <c r="C32" s="15"/>
      <c r="D32" s="9"/>
      <c r="E32" s="33"/>
      <c r="F32" s="44" t="s">
        <v>21</v>
      </c>
      <c r="G32" s="16"/>
      <c r="H32" s="12">
        <v>2706</v>
      </c>
      <c r="I32" s="137"/>
      <c r="J32" s="12"/>
      <c r="K32" s="10"/>
      <c r="L32" s="14">
        <f t="shared" si="3"/>
        <v>2706</v>
      </c>
    </row>
    <row r="33" spans="1:12" s="31" customFormat="1" ht="53.25" customHeight="1" x14ac:dyDescent="0.25">
      <c r="A33" s="106" t="s">
        <v>38</v>
      </c>
      <c r="B33" s="43" t="s">
        <v>18</v>
      </c>
      <c r="C33" s="15"/>
      <c r="D33" s="9"/>
      <c r="E33" s="33"/>
      <c r="F33" s="44" t="s">
        <v>137</v>
      </c>
      <c r="G33" s="16"/>
      <c r="H33" s="12">
        <v>541177</v>
      </c>
      <c r="I33" s="137"/>
      <c r="J33" s="12"/>
      <c r="K33" s="10"/>
      <c r="L33" s="14">
        <f t="shared" si="3"/>
        <v>541177</v>
      </c>
    </row>
    <row r="34" spans="1:12" s="31" customFormat="1" ht="46.5" customHeight="1" x14ac:dyDescent="0.25">
      <c r="A34" s="106" t="s">
        <v>40</v>
      </c>
      <c r="B34" s="43" t="s">
        <v>24</v>
      </c>
      <c r="C34" s="15"/>
      <c r="D34" s="9"/>
      <c r="E34" s="33"/>
      <c r="F34" s="44" t="s">
        <v>91</v>
      </c>
      <c r="G34" s="16">
        <v>25</v>
      </c>
      <c r="H34" s="12">
        <v>28083</v>
      </c>
      <c r="I34" s="137"/>
      <c r="J34" s="12"/>
      <c r="K34" s="10"/>
      <c r="L34" s="14">
        <f t="shared" si="3"/>
        <v>28083</v>
      </c>
    </row>
    <row r="35" spans="1:12" s="31" customFormat="1" ht="49.5" customHeight="1" x14ac:dyDescent="0.25">
      <c r="A35" s="106" t="s">
        <v>42</v>
      </c>
      <c r="B35" s="43" t="s">
        <v>24</v>
      </c>
      <c r="C35" s="15"/>
      <c r="D35" s="9"/>
      <c r="E35" s="33"/>
      <c r="F35" s="44" t="s">
        <v>92</v>
      </c>
      <c r="G35" s="16">
        <v>80</v>
      </c>
      <c r="H35" s="12">
        <v>3382</v>
      </c>
      <c r="I35" s="137"/>
      <c r="J35" s="12"/>
      <c r="K35" s="10"/>
      <c r="L35" s="14">
        <f t="shared" si="3"/>
        <v>3382</v>
      </c>
    </row>
    <row r="36" spans="1:12" s="31" customFormat="1" ht="45.75" customHeight="1" x14ac:dyDescent="0.25">
      <c r="A36" s="106" t="s">
        <v>44</v>
      </c>
      <c r="B36" s="43" t="s">
        <v>27</v>
      </c>
      <c r="C36" s="15"/>
      <c r="D36" s="9"/>
      <c r="E36" s="33"/>
      <c r="F36" s="44" t="s">
        <v>93</v>
      </c>
      <c r="G36" s="16">
        <v>60</v>
      </c>
      <c r="H36" s="12"/>
      <c r="I36" s="137"/>
      <c r="J36" s="12"/>
      <c r="K36" s="10"/>
      <c r="L36" s="14">
        <f t="shared" si="3"/>
        <v>0</v>
      </c>
    </row>
    <row r="37" spans="1:12" s="31" customFormat="1" ht="45.75" customHeight="1" x14ac:dyDescent="0.25">
      <c r="A37" s="97" t="s">
        <v>46</v>
      </c>
      <c r="B37" s="43" t="s">
        <v>29</v>
      </c>
      <c r="C37" s="15"/>
      <c r="D37" s="9"/>
      <c r="E37" s="33"/>
      <c r="F37" s="44" t="s">
        <v>94</v>
      </c>
      <c r="G37" s="16">
        <v>60</v>
      </c>
      <c r="H37" s="12"/>
      <c r="I37" s="137"/>
      <c r="J37" s="12"/>
      <c r="K37" s="10"/>
      <c r="L37" s="14">
        <f t="shared" si="3"/>
        <v>0</v>
      </c>
    </row>
    <row r="38" spans="1:12" s="31" customFormat="1" ht="44.25" customHeight="1" x14ac:dyDescent="0.25">
      <c r="A38" s="97" t="s">
        <v>49</v>
      </c>
      <c r="B38" s="43" t="s">
        <v>31</v>
      </c>
      <c r="C38" s="15"/>
      <c r="D38" s="9"/>
      <c r="E38" s="33"/>
      <c r="F38" s="44" t="s">
        <v>95</v>
      </c>
      <c r="G38" s="16">
        <v>25</v>
      </c>
      <c r="H38" s="12"/>
      <c r="I38" s="137"/>
      <c r="J38" s="12"/>
      <c r="K38" s="10"/>
      <c r="L38" s="14">
        <f t="shared" si="3"/>
        <v>0</v>
      </c>
    </row>
    <row r="39" spans="1:12" s="31" customFormat="1" ht="40.5" customHeight="1" x14ac:dyDescent="0.25">
      <c r="A39" s="97" t="s">
        <v>51</v>
      </c>
      <c r="B39" s="44" t="s">
        <v>34</v>
      </c>
      <c r="C39" s="8" t="s">
        <v>35</v>
      </c>
      <c r="D39" s="16">
        <v>100</v>
      </c>
      <c r="E39" s="10">
        <f>197106+34575+54650</f>
        <v>286331</v>
      </c>
      <c r="F39" s="44"/>
      <c r="G39" s="16"/>
      <c r="H39" s="12"/>
      <c r="I39" s="137"/>
      <c r="J39" s="12"/>
      <c r="K39" s="10"/>
      <c r="L39" s="14">
        <f t="shared" si="3"/>
        <v>286331</v>
      </c>
    </row>
    <row r="40" spans="1:12" s="31" customFormat="1" ht="73.5" customHeight="1" x14ac:dyDescent="0.25">
      <c r="A40" s="97" t="s">
        <v>52</v>
      </c>
      <c r="B40" s="44" t="s">
        <v>34</v>
      </c>
      <c r="C40" s="8"/>
      <c r="D40" s="9"/>
      <c r="E40" s="10"/>
      <c r="F40" s="44" t="s">
        <v>37</v>
      </c>
      <c r="G40" s="16">
        <v>50</v>
      </c>
      <c r="H40" s="12">
        <v>1976</v>
      </c>
      <c r="I40" s="137"/>
      <c r="J40" s="12"/>
      <c r="K40" s="10"/>
      <c r="L40" s="14">
        <f t="shared" si="3"/>
        <v>1976</v>
      </c>
    </row>
    <row r="41" spans="1:12" s="31" customFormat="1" ht="59.25" customHeight="1" x14ac:dyDescent="0.25">
      <c r="A41" s="97" t="s">
        <v>54</v>
      </c>
      <c r="B41" s="44" t="s">
        <v>34</v>
      </c>
      <c r="C41" s="15"/>
      <c r="D41" s="9"/>
      <c r="E41" s="33"/>
      <c r="F41" s="44" t="s">
        <v>39</v>
      </c>
      <c r="G41" s="16">
        <v>50</v>
      </c>
      <c r="H41" s="12">
        <v>91448</v>
      </c>
      <c r="I41" s="137"/>
      <c r="J41" s="12"/>
      <c r="K41" s="10"/>
      <c r="L41" s="14">
        <f>SUM(E41,H41)</f>
        <v>91448</v>
      </c>
    </row>
    <row r="42" spans="1:12" s="31" customFormat="1" ht="55.5" customHeight="1" x14ac:dyDescent="0.25">
      <c r="A42" s="97" t="s">
        <v>63</v>
      </c>
      <c r="B42" s="44" t="s">
        <v>34</v>
      </c>
      <c r="C42" s="15"/>
      <c r="D42" s="9"/>
      <c r="E42" s="33"/>
      <c r="F42" s="44" t="s">
        <v>41</v>
      </c>
      <c r="G42" s="16">
        <v>50</v>
      </c>
      <c r="H42" s="12">
        <v>39441</v>
      </c>
      <c r="I42" s="137"/>
      <c r="J42" s="12"/>
      <c r="K42" s="10"/>
      <c r="L42" s="14">
        <f t="shared" si="3"/>
        <v>39441</v>
      </c>
    </row>
    <row r="43" spans="1:12" s="31" customFormat="1" ht="48" thickBot="1" x14ac:dyDescent="0.3">
      <c r="A43" s="98" t="s">
        <v>65</v>
      </c>
      <c r="B43" s="118" t="s">
        <v>34</v>
      </c>
      <c r="C43" s="168"/>
      <c r="D43" s="131"/>
      <c r="E43" s="120"/>
      <c r="F43" s="118" t="s">
        <v>138</v>
      </c>
      <c r="G43" s="119" t="s">
        <v>43</v>
      </c>
      <c r="H43" s="121">
        <v>300</v>
      </c>
      <c r="I43" s="138"/>
      <c r="J43" s="121"/>
      <c r="K43" s="120"/>
      <c r="L43" s="24">
        <f t="shared" si="3"/>
        <v>300</v>
      </c>
    </row>
    <row r="44" spans="1:12" s="7" customFormat="1" ht="60.75" customHeight="1" x14ac:dyDescent="0.25">
      <c r="A44" s="96" t="s">
        <v>67</v>
      </c>
      <c r="B44" s="103" t="s">
        <v>45</v>
      </c>
      <c r="C44" s="1"/>
      <c r="D44" s="2"/>
      <c r="E44" s="3">
        <f>SUM(E45:E47)</f>
        <v>0</v>
      </c>
      <c r="F44" s="2"/>
      <c r="G44" s="4"/>
      <c r="H44" s="5">
        <f>SUM(H45:H46)</f>
        <v>97524</v>
      </c>
      <c r="I44" s="135"/>
      <c r="J44" s="5"/>
      <c r="K44" s="3"/>
      <c r="L44" s="6">
        <f>SUM(E44,H44)</f>
        <v>97524</v>
      </c>
    </row>
    <row r="45" spans="1:12" s="7" customFormat="1" ht="51" customHeight="1" x14ac:dyDescent="0.25">
      <c r="A45" s="97" t="s">
        <v>69</v>
      </c>
      <c r="B45" s="102" t="s">
        <v>47</v>
      </c>
      <c r="C45" s="8"/>
      <c r="D45" s="9"/>
      <c r="E45" s="10"/>
      <c r="F45" s="8" t="s">
        <v>148</v>
      </c>
      <c r="G45" s="11" t="s">
        <v>48</v>
      </c>
      <c r="H45" s="12">
        <v>48450</v>
      </c>
      <c r="I45" s="139"/>
      <c r="J45" s="13"/>
      <c r="K45" s="17"/>
      <c r="L45" s="14">
        <f>SUM(E45,H45)</f>
        <v>48450</v>
      </c>
    </row>
    <row r="46" spans="1:12" s="7" customFormat="1" ht="61.5" customHeight="1" x14ac:dyDescent="0.25">
      <c r="A46" s="97" t="s">
        <v>70</v>
      </c>
      <c r="B46" s="102" t="s">
        <v>50</v>
      </c>
      <c r="C46" s="8"/>
      <c r="D46" s="9"/>
      <c r="E46" s="10"/>
      <c r="F46" s="8" t="s">
        <v>148</v>
      </c>
      <c r="G46" s="11" t="s">
        <v>48</v>
      </c>
      <c r="H46" s="12">
        <v>49074</v>
      </c>
      <c r="I46" s="139"/>
      <c r="J46" s="13"/>
      <c r="K46" s="17"/>
      <c r="L46" s="14">
        <f>SUM(E46,H46)</f>
        <v>49074</v>
      </c>
    </row>
    <row r="47" spans="1:12" s="25" customFormat="1" ht="16.5" thickBot="1" x14ac:dyDescent="0.3">
      <c r="A47" s="98"/>
      <c r="B47" s="101"/>
      <c r="C47" s="19"/>
      <c r="D47" s="20"/>
      <c r="E47" s="21"/>
      <c r="F47" s="20"/>
      <c r="G47" s="22"/>
      <c r="H47" s="23"/>
      <c r="I47" s="140"/>
      <c r="J47" s="23"/>
      <c r="K47" s="21"/>
      <c r="L47" s="24"/>
    </row>
    <row r="48" spans="1:12" s="51" customFormat="1" ht="24" customHeight="1" x14ac:dyDescent="0.25">
      <c r="A48" s="97" t="s">
        <v>72</v>
      </c>
      <c r="B48" s="45" t="s">
        <v>53</v>
      </c>
      <c r="C48" s="46"/>
      <c r="D48" s="47"/>
      <c r="E48" s="48"/>
      <c r="F48" s="47"/>
      <c r="G48" s="49"/>
      <c r="H48" s="50">
        <f>SUM(H54:H61,H63:H73)</f>
        <v>1158000</v>
      </c>
      <c r="I48" s="141"/>
      <c r="J48" s="50"/>
      <c r="K48" s="142"/>
      <c r="L48" s="36">
        <f>SUM(L50:L61,L63:L73)</f>
        <v>1158000</v>
      </c>
    </row>
    <row r="49" spans="1:12" s="51" customFormat="1" ht="24.75" customHeight="1" x14ac:dyDescent="0.25">
      <c r="A49" s="97" t="s">
        <v>74</v>
      </c>
      <c r="B49" s="52" t="s">
        <v>55</v>
      </c>
      <c r="C49" s="46"/>
      <c r="D49" s="47"/>
      <c r="E49" s="48"/>
      <c r="F49" s="47"/>
      <c r="G49" s="49"/>
      <c r="H49" s="50"/>
      <c r="I49" s="141"/>
      <c r="J49" s="50"/>
      <c r="K49" s="142"/>
      <c r="L49" s="36"/>
    </row>
    <row r="50" spans="1:12" s="51" customFormat="1" x14ac:dyDescent="0.25">
      <c r="A50" s="97" t="s">
        <v>75</v>
      </c>
      <c r="B50" s="34" t="s">
        <v>18</v>
      </c>
      <c r="C50" s="46"/>
      <c r="D50" s="47"/>
      <c r="E50" s="48"/>
      <c r="F50" s="53" t="s">
        <v>56</v>
      </c>
      <c r="G50" s="49"/>
      <c r="H50" s="54"/>
      <c r="I50" s="46"/>
      <c r="J50" s="47"/>
      <c r="K50" s="48"/>
      <c r="L50" s="36">
        <f t="shared" ref="L50:L71" si="4">SUM(H50,E50)</f>
        <v>0</v>
      </c>
    </row>
    <row r="51" spans="1:12" x14ac:dyDescent="0.25">
      <c r="A51" s="97" t="s">
        <v>76</v>
      </c>
      <c r="B51" s="34" t="s">
        <v>18</v>
      </c>
      <c r="C51" s="55"/>
      <c r="E51" s="56"/>
      <c r="F51" s="53" t="s">
        <v>57</v>
      </c>
      <c r="I51" s="55"/>
      <c r="K51" s="56"/>
      <c r="L51" s="36">
        <f t="shared" si="4"/>
        <v>0</v>
      </c>
    </row>
    <row r="52" spans="1:12" x14ac:dyDescent="0.25">
      <c r="A52" s="97" t="s">
        <v>83</v>
      </c>
      <c r="B52" s="34" t="s">
        <v>18</v>
      </c>
      <c r="C52" s="55"/>
      <c r="E52" s="56"/>
      <c r="F52" s="53" t="s">
        <v>58</v>
      </c>
      <c r="I52" s="55"/>
      <c r="K52" s="56"/>
      <c r="L52" s="36">
        <f t="shared" si="4"/>
        <v>0</v>
      </c>
    </row>
    <row r="53" spans="1:12" x14ac:dyDescent="0.25">
      <c r="A53" s="97" t="s">
        <v>85</v>
      </c>
      <c r="B53" s="34" t="s">
        <v>18</v>
      </c>
      <c r="C53" s="55"/>
      <c r="E53" s="56"/>
      <c r="F53" s="53" t="s">
        <v>59</v>
      </c>
      <c r="I53" s="55"/>
      <c r="K53" s="56"/>
      <c r="L53" s="36">
        <f t="shared" si="4"/>
        <v>0</v>
      </c>
    </row>
    <row r="54" spans="1:12" x14ac:dyDescent="0.25">
      <c r="A54" s="97" t="s">
        <v>89</v>
      </c>
      <c r="B54" s="34" t="s">
        <v>18</v>
      </c>
      <c r="C54" s="55"/>
      <c r="E54" s="56"/>
      <c r="F54" s="53" t="s">
        <v>60</v>
      </c>
      <c r="I54" s="55"/>
      <c r="K54" s="56"/>
      <c r="L54" s="36">
        <f t="shared" si="4"/>
        <v>0</v>
      </c>
    </row>
    <row r="55" spans="1:12" x14ac:dyDescent="0.25">
      <c r="A55" s="97" t="s">
        <v>103</v>
      </c>
      <c r="B55" s="34" t="s">
        <v>18</v>
      </c>
      <c r="C55" s="55" t="s">
        <v>61</v>
      </c>
      <c r="E55" s="56"/>
      <c r="I55" s="55"/>
      <c r="K55" s="56"/>
      <c r="L55" s="36">
        <f t="shared" si="4"/>
        <v>0</v>
      </c>
    </row>
    <row r="56" spans="1:12" x14ac:dyDescent="0.25">
      <c r="A56" s="97" t="s">
        <v>77</v>
      </c>
      <c r="B56" s="53" t="s">
        <v>62</v>
      </c>
      <c r="C56" s="55"/>
      <c r="E56" s="56"/>
      <c r="F56" s="53" t="s">
        <v>56</v>
      </c>
      <c r="I56" s="55"/>
      <c r="K56" s="56"/>
      <c r="L56" s="36">
        <f t="shared" si="4"/>
        <v>0</v>
      </c>
    </row>
    <row r="57" spans="1:12" x14ac:dyDescent="0.25">
      <c r="A57" s="97" t="s">
        <v>78</v>
      </c>
      <c r="B57" s="53" t="s">
        <v>62</v>
      </c>
      <c r="C57" s="55"/>
      <c r="E57" s="56"/>
      <c r="F57" s="53" t="s">
        <v>59</v>
      </c>
      <c r="I57" s="55"/>
      <c r="K57" s="56"/>
      <c r="L57" s="36">
        <f t="shared" si="4"/>
        <v>0</v>
      </c>
    </row>
    <row r="58" spans="1:12" ht="20.25" customHeight="1" x14ac:dyDescent="0.25">
      <c r="A58" s="97" t="s">
        <v>79</v>
      </c>
      <c r="B58" s="53" t="s">
        <v>62</v>
      </c>
      <c r="C58" s="55"/>
      <c r="E58" s="56"/>
      <c r="F58" s="110" t="s">
        <v>64</v>
      </c>
      <c r="H58" s="53">
        <v>19879</v>
      </c>
      <c r="I58" s="55"/>
      <c r="K58" s="56"/>
      <c r="L58" s="36">
        <f t="shared" si="4"/>
        <v>19879</v>
      </c>
    </row>
    <row r="59" spans="1:12" ht="20.25" customHeight="1" x14ac:dyDescent="0.25">
      <c r="A59" s="97" t="s">
        <v>80</v>
      </c>
      <c r="B59" s="53" t="s">
        <v>62</v>
      </c>
      <c r="C59" s="55"/>
      <c r="E59" s="56"/>
      <c r="F59" s="110" t="s">
        <v>57</v>
      </c>
      <c r="I59" s="55"/>
      <c r="K59" s="56"/>
      <c r="L59" s="36">
        <f t="shared" si="4"/>
        <v>0</v>
      </c>
    </row>
    <row r="60" spans="1:12" s="51" customFormat="1" x14ac:dyDescent="0.25">
      <c r="A60" s="97" t="s">
        <v>81</v>
      </c>
      <c r="B60" s="34" t="s">
        <v>18</v>
      </c>
      <c r="C60" s="46"/>
      <c r="D60" s="47"/>
      <c r="E60" s="48"/>
      <c r="F60" s="53" t="s">
        <v>109</v>
      </c>
      <c r="G60" s="49"/>
      <c r="H60" s="54">
        <v>137</v>
      </c>
      <c r="I60" s="46"/>
      <c r="J60" s="47"/>
      <c r="K60" s="48"/>
      <c r="L60" s="36">
        <f t="shared" si="4"/>
        <v>137</v>
      </c>
    </row>
    <row r="61" spans="1:12" ht="20.25" customHeight="1" x14ac:dyDescent="0.25">
      <c r="A61" s="97" t="s">
        <v>82</v>
      </c>
      <c r="B61" s="53" t="s">
        <v>62</v>
      </c>
      <c r="C61" s="55"/>
      <c r="E61" s="56"/>
      <c r="F61" s="110" t="s">
        <v>66</v>
      </c>
      <c r="H61" s="53">
        <v>1946</v>
      </c>
      <c r="I61" s="55"/>
      <c r="K61" s="56"/>
      <c r="L61" s="36">
        <f t="shared" si="4"/>
        <v>1946</v>
      </c>
    </row>
    <row r="62" spans="1:12" ht="24" customHeight="1" x14ac:dyDescent="0.25">
      <c r="A62" s="97" t="s">
        <v>104</v>
      </c>
      <c r="B62" s="52" t="s">
        <v>96</v>
      </c>
      <c r="C62" s="55"/>
      <c r="E62" s="56"/>
      <c r="F62" s="110"/>
      <c r="I62" s="55"/>
      <c r="K62" s="56"/>
      <c r="L62" s="36"/>
    </row>
    <row r="63" spans="1:12" ht="19.5" customHeight="1" x14ac:dyDescent="0.25">
      <c r="A63" s="97" t="s">
        <v>105</v>
      </c>
      <c r="B63" s="53" t="s">
        <v>62</v>
      </c>
      <c r="C63" s="55"/>
      <c r="E63" s="56"/>
      <c r="F63" s="110" t="s">
        <v>64</v>
      </c>
      <c r="H63" s="53">
        <v>864509</v>
      </c>
      <c r="I63" s="55"/>
      <c r="K63" s="56"/>
      <c r="L63" s="36">
        <f t="shared" si="4"/>
        <v>864509</v>
      </c>
    </row>
    <row r="64" spans="1:12" s="31" customFormat="1" ht="31.5" x14ac:dyDescent="0.25">
      <c r="A64" s="97" t="s">
        <v>106</v>
      </c>
      <c r="B64" s="31" t="s">
        <v>62</v>
      </c>
      <c r="C64" s="111"/>
      <c r="E64" s="112"/>
      <c r="F64" s="58" t="s">
        <v>97</v>
      </c>
      <c r="G64" s="113"/>
      <c r="H64" s="31">
        <v>152982</v>
      </c>
      <c r="I64" s="111"/>
      <c r="K64" s="112"/>
      <c r="L64" s="114">
        <f t="shared" si="4"/>
        <v>152982</v>
      </c>
    </row>
    <row r="65" spans="1:12" x14ac:dyDescent="0.25">
      <c r="A65" s="97" t="s">
        <v>107</v>
      </c>
      <c r="B65" s="53" t="s">
        <v>62</v>
      </c>
      <c r="C65" s="55"/>
      <c r="E65" s="56"/>
      <c r="F65" s="110" t="s">
        <v>98</v>
      </c>
      <c r="I65" s="55"/>
      <c r="K65" s="56"/>
      <c r="L65" s="114">
        <f t="shared" si="4"/>
        <v>0</v>
      </c>
    </row>
    <row r="66" spans="1:12" x14ac:dyDescent="0.25">
      <c r="A66" s="97" t="s">
        <v>110</v>
      </c>
      <c r="B66" s="53" t="s">
        <v>62</v>
      </c>
      <c r="C66" s="55"/>
      <c r="E66" s="56"/>
      <c r="F66" s="110" t="s">
        <v>99</v>
      </c>
      <c r="I66" s="55"/>
      <c r="K66" s="56"/>
      <c r="L66" s="114">
        <f t="shared" si="4"/>
        <v>0</v>
      </c>
    </row>
    <row r="67" spans="1:12" ht="19.5" customHeight="1" x14ac:dyDescent="0.25">
      <c r="A67" s="97" t="s">
        <v>111</v>
      </c>
      <c r="B67" s="53" t="s">
        <v>62</v>
      </c>
      <c r="C67" s="55"/>
      <c r="E67" s="56"/>
      <c r="F67" s="110" t="s">
        <v>100</v>
      </c>
      <c r="H67" s="53">
        <v>112607</v>
      </c>
      <c r="I67" s="55"/>
      <c r="K67" s="56"/>
      <c r="L67" s="114">
        <f t="shared" si="4"/>
        <v>112607</v>
      </c>
    </row>
    <row r="68" spans="1:12" s="31" customFormat="1" ht="31.5" x14ac:dyDescent="0.25">
      <c r="A68" s="97" t="s">
        <v>112</v>
      </c>
      <c r="B68" s="43" t="s">
        <v>18</v>
      </c>
      <c r="C68" s="111"/>
      <c r="E68" s="112"/>
      <c r="F68" s="58" t="s">
        <v>97</v>
      </c>
      <c r="G68" s="113"/>
      <c r="H68" s="31">
        <v>2558</v>
      </c>
      <c r="I68" s="111"/>
      <c r="K68" s="112"/>
      <c r="L68" s="114">
        <f t="shared" si="4"/>
        <v>2558</v>
      </c>
    </row>
    <row r="69" spans="1:12" x14ac:dyDescent="0.25">
      <c r="A69" s="97" t="s">
        <v>113</v>
      </c>
      <c r="B69" s="34" t="s">
        <v>18</v>
      </c>
      <c r="C69" s="55"/>
      <c r="E69" s="56"/>
      <c r="F69" s="110" t="s">
        <v>98</v>
      </c>
      <c r="H69" s="53">
        <v>907</v>
      </c>
      <c r="I69" s="55"/>
      <c r="K69" s="56"/>
      <c r="L69" s="114">
        <f t="shared" si="4"/>
        <v>907</v>
      </c>
    </row>
    <row r="70" spans="1:12" x14ac:dyDescent="0.25">
      <c r="A70" s="97" t="s">
        <v>114</v>
      </c>
      <c r="B70" s="34" t="s">
        <v>18</v>
      </c>
      <c r="C70" s="55"/>
      <c r="E70" s="56"/>
      <c r="F70" s="110" t="s">
        <v>99</v>
      </c>
      <c r="I70" s="55"/>
      <c r="K70" s="56"/>
      <c r="L70" s="114">
        <f t="shared" si="4"/>
        <v>0</v>
      </c>
    </row>
    <row r="71" spans="1:12" x14ac:dyDescent="0.25">
      <c r="A71" s="97" t="s">
        <v>115</v>
      </c>
      <c r="B71" s="34" t="s">
        <v>18</v>
      </c>
      <c r="C71" s="55"/>
      <c r="E71" s="56"/>
      <c r="F71" s="110" t="s">
        <v>100</v>
      </c>
      <c r="H71" s="53">
        <v>2475</v>
      </c>
      <c r="I71" s="55"/>
      <c r="K71" s="56"/>
      <c r="L71" s="114">
        <f t="shared" si="4"/>
        <v>2475</v>
      </c>
    </row>
    <row r="72" spans="1:12" ht="31.5" customHeight="1" thickBot="1" x14ac:dyDescent="0.3">
      <c r="A72" s="100"/>
      <c r="B72" s="115"/>
      <c r="C72" s="59"/>
      <c r="D72" s="60"/>
      <c r="E72" s="61"/>
      <c r="F72" s="116"/>
      <c r="G72" s="62"/>
      <c r="H72" s="60"/>
      <c r="I72" s="59"/>
      <c r="J72" s="60"/>
      <c r="K72" s="61"/>
      <c r="L72" s="117"/>
    </row>
    <row r="73" spans="1:12" x14ac:dyDescent="0.25">
      <c r="A73" s="99"/>
      <c r="C73" s="55"/>
      <c r="E73" s="56"/>
      <c r="I73" s="55"/>
      <c r="K73" s="56"/>
      <c r="L73" s="36"/>
    </row>
    <row r="74" spans="1:12" s="51" customFormat="1" x14ac:dyDescent="0.25">
      <c r="A74" s="99" t="s">
        <v>119</v>
      </c>
      <c r="B74" s="45" t="s">
        <v>68</v>
      </c>
      <c r="C74" s="46"/>
      <c r="D74" s="47"/>
      <c r="E74" s="48"/>
      <c r="F74" s="47"/>
      <c r="G74" s="49"/>
      <c r="H74" s="50">
        <f>SUM(H76:H80,H82:H86)</f>
        <v>91813</v>
      </c>
      <c r="I74" s="141"/>
      <c r="J74" s="50"/>
      <c r="K74" s="142"/>
      <c r="L74" s="36">
        <f>SUM(L76:L80,L82:L86)</f>
        <v>91813</v>
      </c>
    </row>
    <row r="75" spans="1:12" s="51" customFormat="1" x14ac:dyDescent="0.25">
      <c r="A75" s="99" t="s">
        <v>120</v>
      </c>
      <c r="B75" s="52" t="s">
        <v>55</v>
      </c>
      <c r="C75" s="46"/>
      <c r="D75" s="47"/>
      <c r="E75" s="48"/>
      <c r="F75" s="47"/>
      <c r="G75" s="49"/>
      <c r="H75" s="50"/>
      <c r="I75" s="141"/>
      <c r="J75" s="50"/>
      <c r="K75" s="142"/>
      <c r="L75" s="36"/>
    </row>
    <row r="76" spans="1:12" s="51" customFormat="1" x14ac:dyDescent="0.25">
      <c r="A76" s="99" t="s">
        <v>121</v>
      </c>
      <c r="B76" s="34" t="s">
        <v>18</v>
      </c>
      <c r="C76" s="46"/>
      <c r="D76" s="47"/>
      <c r="E76" s="48"/>
      <c r="F76" s="53" t="s">
        <v>71</v>
      </c>
      <c r="G76" s="49"/>
      <c r="H76" s="54">
        <v>78817</v>
      </c>
      <c r="I76" s="46"/>
      <c r="J76" s="47"/>
      <c r="K76" s="48"/>
      <c r="L76" s="36">
        <f t="shared" ref="L76:L77" si="5">SUM(H76,E76)</f>
        <v>78817</v>
      </c>
    </row>
    <row r="77" spans="1:12" x14ac:dyDescent="0.25">
      <c r="A77" s="99" t="s">
        <v>122</v>
      </c>
      <c r="B77" s="34" t="s">
        <v>18</v>
      </c>
      <c r="C77" s="55"/>
      <c r="E77" s="56"/>
      <c r="F77" s="53" t="s">
        <v>73</v>
      </c>
      <c r="H77" s="68">
        <v>11050</v>
      </c>
      <c r="I77" s="55"/>
      <c r="K77" s="56"/>
      <c r="L77" s="36">
        <f t="shared" si="5"/>
        <v>11050</v>
      </c>
    </row>
    <row r="78" spans="1:12" x14ac:dyDescent="0.25">
      <c r="A78" s="99" t="s">
        <v>123</v>
      </c>
      <c r="B78" s="34" t="s">
        <v>18</v>
      </c>
      <c r="C78" s="55"/>
      <c r="E78" s="56"/>
      <c r="F78" s="53" t="s">
        <v>158</v>
      </c>
      <c r="H78" s="68">
        <v>998</v>
      </c>
      <c r="I78" s="55"/>
      <c r="K78" s="56"/>
      <c r="L78" s="36">
        <f>SUM(H78,E78)</f>
        <v>998</v>
      </c>
    </row>
    <row r="79" spans="1:12" x14ac:dyDescent="0.25">
      <c r="A79" s="99" t="s">
        <v>124</v>
      </c>
      <c r="B79" s="53" t="s">
        <v>18</v>
      </c>
      <c r="C79" s="55"/>
      <c r="E79" s="56"/>
      <c r="F79" s="53" t="s">
        <v>140</v>
      </c>
      <c r="I79" s="55"/>
      <c r="K79" s="56"/>
      <c r="L79" s="36">
        <f>SUM(H79,E79)</f>
        <v>0</v>
      </c>
    </row>
    <row r="80" spans="1:12" x14ac:dyDescent="0.25">
      <c r="A80" s="99" t="s">
        <v>125</v>
      </c>
      <c r="B80" s="53" t="s">
        <v>18</v>
      </c>
      <c r="C80" s="55"/>
      <c r="E80" s="56"/>
      <c r="F80" s="53" t="s">
        <v>141</v>
      </c>
      <c r="I80" s="55"/>
      <c r="K80" s="56"/>
      <c r="L80" s="36">
        <f>SUM(H80,E80)</f>
        <v>0</v>
      </c>
    </row>
    <row r="81" spans="1:12" x14ac:dyDescent="0.25">
      <c r="A81" s="99" t="s">
        <v>126</v>
      </c>
      <c r="B81" s="52" t="s">
        <v>101</v>
      </c>
      <c r="C81" s="55"/>
      <c r="E81" s="56"/>
      <c r="F81" s="64"/>
      <c r="I81" s="55"/>
      <c r="K81" s="56"/>
      <c r="L81" s="63"/>
    </row>
    <row r="82" spans="1:12" x14ac:dyDescent="0.25">
      <c r="A82" s="99" t="s">
        <v>127</v>
      </c>
      <c r="B82" s="65" t="s">
        <v>18</v>
      </c>
      <c r="C82" s="55"/>
      <c r="E82" s="56"/>
      <c r="F82" s="64" t="s">
        <v>102</v>
      </c>
      <c r="H82" s="53">
        <v>948</v>
      </c>
      <c r="I82" s="55"/>
      <c r="K82" s="56"/>
      <c r="L82" s="36">
        <f>SUM(H82,E82)</f>
        <v>948</v>
      </c>
    </row>
    <row r="83" spans="1:12" x14ac:dyDescent="0.25">
      <c r="A83" s="99" t="s">
        <v>128</v>
      </c>
      <c r="B83" s="65" t="s">
        <v>18</v>
      </c>
      <c r="C83" s="55"/>
      <c r="E83" s="56"/>
      <c r="F83" s="64" t="s">
        <v>142</v>
      </c>
      <c r="I83" s="55"/>
      <c r="K83" s="56"/>
      <c r="L83" s="36">
        <f>SUM(H83,E83)</f>
        <v>0</v>
      </c>
    </row>
    <row r="84" spans="1:12" ht="12" customHeight="1" x14ac:dyDescent="0.25">
      <c r="A84" s="99"/>
      <c r="C84" s="55"/>
      <c r="E84" s="56"/>
      <c r="F84" s="64"/>
      <c r="I84" s="55"/>
      <c r="K84" s="56"/>
      <c r="L84" s="63"/>
    </row>
    <row r="85" spans="1:12" x14ac:dyDescent="0.25">
      <c r="A85" s="99"/>
      <c r="C85" s="55"/>
      <c r="E85" s="56"/>
      <c r="F85" s="64"/>
      <c r="I85" s="55"/>
      <c r="K85" s="56"/>
      <c r="L85" s="63"/>
    </row>
    <row r="86" spans="1:12" x14ac:dyDescent="0.25">
      <c r="A86" s="99"/>
      <c r="C86" s="55"/>
      <c r="E86" s="56"/>
      <c r="F86" s="64"/>
      <c r="I86" s="55"/>
      <c r="K86" s="56"/>
      <c r="L86" s="63"/>
    </row>
    <row r="87" spans="1:12" x14ac:dyDescent="0.25">
      <c r="A87" s="99"/>
      <c r="C87" s="55"/>
      <c r="E87" s="56"/>
      <c r="F87" s="64"/>
      <c r="I87" s="55"/>
      <c r="K87" s="56"/>
      <c r="L87" s="63"/>
    </row>
    <row r="88" spans="1:12" ht="18" customHeight="1" thickBot="1" x14ac:dyDescent="0.3">
      <c r="A88" s="100"/>
      <c r="B88" s="60"/>
      <c r="C88" s="59"/>
      <c r="D88" s="60"/>
      <c r="E88" s="61"/>
      <c r="F88" s="60"/>
      <c r="G88" s="62"/>
      <c r="H88" s="60"/>
      <c r="I88" s="59"/>
      <c r="J88" s="60"/>
      <c r="K88" s="61"/>
      <c r="L88" s="86"/>
    </row>
    <row r="89" spans="1:12" s="31" customFormat="1" ht="72.75" customHeight="1" thickBot="1" x14ac:dyDescent="0.3">
      <c r="A89" s="94" t="s">
        <v>129</v>
      </c>
      <c r="B89" s="169" t="s">
        <v>84</v>
      </c>
      <c r="C89" s="37"/>
      <c r="D89" s="38"/>
      <c r="E89" s="39"/>
      <c r="F89" s="38"/>
      <c r="G89" s="40"/>
      <c r="H89" s="41"/>
      <c r="I89" s="143"/>
      <c r="J89" s="41"/>
      <c r="K89" s="144"/>
      <c r="L89" s="42"/>
    </row>
    <row r="90" spans="1:12" s="31" customFormat="1" ht="51" customHeight="1" x14ac:dyDescent="0.25">
      <c r="A90" s="96" t="s">
        <v>130</v>
      </c>
      <c r="B90" s="169" t="s">
        <v>86</v>
      </c>
      <c r="C90" s="26"/>
      <c r="D90" s="27"/>
      <c r="E90" s="28"/>
      <c r="F90" s="26"/>
      <c r="G90" s="29"/>
      <c r="H90" s="132">
        <f>SUM(H91:H96)</f>
        <v>0</v>
      </c>
      <c r="I90" s="145">
        <f>SUM(I99:I100)</f>
        <v>0</v>
      </c>
      <c r="J90" s="30">
        <f>SUM(J99:J100)</f>
        <v>0</v>
      </c>
      <c r="K90" s="30">
        <f>SUM(K99:K100)</f>
        <v>0</v>
      </c>
      <c r="L90" s="150">
        <f>SUM(L91:L96)</f>
        <v>0</v>
      </c>
    </row>
    <row r="91" spans="1:12" s="31" customFormat="1" x14ac:dyDescent="0.25">
      <c r="A91" s="97" t="s">
        <v>131</v>
      </c>
      <c r="B91" s="32" t="s">
        <v>108</v>
      </c>
      <c r="C91" s="15"/>
      <c r="D91" s="9"/>
      <c r="E91" s="33"/>
      <c r="F91" s="15"/>
      <c r="G91" s="16"/>
      <c r="H91" s="12"/>
      <c r="I91" s="137"/>
      <c r="J91" s="12"/>
      <c r="K91" s="10"/>
      <c r="L91" s="151"/>
    </row>
    <row r="92" spans="1:12" s="31" customFormat="1" x14ac:dyDescent="0.25">
      <c r="A92" s="97" t="s">
        <v>149</v>
      </c>
      <c r="B92" s="34" t="s">
        <v>18</v>
      </c>
      <c r="C92" s="15" t="s">
        <v>116</v>
      </c>
      <c r="D92" s="9">
        <v>5</v>
      </c>
      <c r="E92" s="33"/>
      <c r="F92" s="185" t="s">
        <v>139</v>
      </c>
      <c r="G92" s="35">
        <v>0.05</v>
      </c>
      <c r="H92" s="58"/>
      <c r="I92" s="137"/>
      <c r="J92" s="12"/>
      <c r="K92" s="10"/>
      <c r="L92" s="36">
        <f>SUM(H92,E92)</f>
        <v>0</v>
      </c>
    </row>
    <row r="93" spans="1:12" s="31" customFormat="1" x14ac:dyDescent="0.25">
      <c r="A93" s="97" t="s">
        <v>150</v>
      </c>
      <c r="B93" s="34" t="s">
        <v>18</v>
      </c>
      <c r="C93" s="15" t="s">
        <v>116</v>
      </c>
      <c r="D93" s="9">
        <v>10</v>
      </c>
      <c r="E93" s="33"/>
      <c r="F93" s="185"/>
      <c r="G93" s="35">
        <v>0.1</v>
      </c>
      <c r="H93" s="58"/>
      <c r="I93" s="137"/>
      <c r="J93" s="12"/>
      <c r="K93" s="10"/>
      <c r="L93" s="36">
        <f>SUM(H93,E93)</f>
        <v>0</v>
      </c>
    </row>
    <row r="94" spans="1:12" s="31" customFormat="1" x14ac:dyDescent="0.25">
      <c r="A94" s="97" t="s">
        <v>151</v>
      </c>
      <c r="B94" s="34" t="s">
        <v>18</v>
      </c>
      <c r="C94" s="15" t="s">
        <v>116</v>
      </c>
      <c r="D94" s="9">
        <v>15</v>
      </c>
      <c r="E94" s="33"/>
      <c r="F94" s="185"/>
      <c r="G94" s="35">
        <v>0.15</v>
      </c>
      <c r="H94" s="58"/>
      <c r="I94" s="137"/>
      <c r="J94" s="12"/>
      <c r="K94" s="10"/>
      <c r="L94" s="36">
        <f>SUM(H94,E94)</f>
        <v>0</v>
      </c>
    </row>
    <row r="95" spans="1:12" s="31" customFormat="1" x14ac:dyDescent="0.25">
      <c r="A95" s="97" t="s">
        <v>152</v>
      </c>
      <c r="B95" s="34" t="s">
        <v>18</v>
      </c>
      <c r="C95" s="15" t="s">
        <v>116</v>
      </c>
      <c r="D95" s="9">
        <v>20</v>
      </c>
      <c r="E95" s="33"/>
      <c r="F95" s="185"/>
      <c r="G95" s="35">
        <v>0.2</v>
      </c>
      <c r="H95" s="58"/>
      <c r="I95" s="137"/>
      <c r="J95" s="12"/>
      <c r="K95" s="10"/>
      <c r="L95" s="36">
        <f>SUM(H95,E95)</f>
        <v>0</v>
      </c>
    </row>
    <row r="96" spans="1:12" s="31" customFormat="1" x14ac:dyDescent="0.25">
      <c r="A96" s="97" t="s">
        <v>153</v>
      </c>
      <c r="B96" s="34" t="s">
        <v>18</v>
      </c>
      <c r="C96" s="15" t="s">
        <v>116</v>
      </c>
      <c r="D96" s="9">
        <v>25</v>
      </c>
      <c r="E96" s="33"/>
      <c r="F96" s="185"/>
      <c r="G96" s="35">
        <v>0.25</v>
      </c>
      <c r="H96" s="58"/>
      <c r="I96" s="137"/>
      <c r="J96" s="12"/>
      <c r="K96" s="10"/>
      <c r="L96" s="36">
        <f>SUM(H96,E96)</f>
        <v>0</v>
      </c>
    </row>
    <row r="97" spans="1:12" s="31" customFormat="1" x14ac:dyDescent="0.25">
      <c r="A97" s="97"/>
      <c r="B97" s="44"/>
      <c r="C97" s="15"/>
      <c r="D97" s="9"/>
      <c r="E97" s="33"/>
      <c r="F97" s="15"/>
      <c r="G97" s="16"/>
      <c r="H97" s="12"/>
      <c r="I97" s="137"/>
      <c r="J97" s="12"/>
      <c r="K97" s="10"/>
      <c r="L97" s="151"/>
    </row>
    <row r="98" spans="1:12" s="31" customFormat="1" x14ac:dyDescent="0.25">
      <c r="A98" s="97"/>
      <c r="B98" s="44"/>
      <c r="C98" s="15"/>
      <c r="D98" s="9"/>
      <c r="E98" s="33"/>
      <c r="F98" s="15"/>
      <c r="G98" s="16"/>
      <c r="H98" s="12"/>
      <c r="I98" s="137"/>
      <c r="J98" s="12"/>
      <c r="K98" s="10"/>
      <c r="L98" s="151"/>
    </row>
    <row r="99" spans="1:12" s="31" customFormat="1" x14ac:dyDescent="0.25">
      <c r="A99" s="97" t="s">
        <v>154</v>
      </c>
      <c r="B99" s="32" t="s">
        <v>87</v>
      </c>
      <c r="C99" s="15"/>
      <c r="D99" s="9"/>
      <c r="E99" s="87"/>
      <c r="F99" s="15"/>
      <c r="G99" s="16"/>
      <c r="H99" s="133"/>
      <c r="I99" s="15"/>
      <c r="J99" s="9"/>
      <c r="K99" s="33"/>
      <c r="L99" s="152"/>
    </row>
    <row r="100" spans="1:12" s="31" customFormat="1" ht="16.5" thickBot="1" x14ac:dyDescent="0.3">
      <c r="A100" s="97" t="s">
        <v>155</v>
      </c>
      <c r="B100" s="31" t="s">
        <v>18</v>
      </c>
      <c r="C100" s="88"/>
      <c r="D100" s="89"/>
      <c r="E100" s="90"/>
      <c r="F100" s="88" t="s">
        <v>88</v>
      </c>
      <c r="G100" s="91">
        <v>0.25</v>
      </c>
      <c r="H100" s="89"/>
      <c r="I100" s="146"/>
      <c r="J100" s="58"/>
      <c r="K100" s="147"/>
      <c r="L100" s="170">
        <f>SUM(H100,E100)</f>
        <v>0</v>
      </c>
    </row>
    <row r="101" spans="1:12" s="92" customFormat="1" ht="42.75" customHeight="1" thickBot="1" x14ac:dyDescent="0.3">
      <c r="A101" s="94" t="s">
        <v>157</v>
      </c>
      <c r="B101" s="122" t="s">
        <v>90</v>
      </c>
      <c r="C101" s="123"/>
      <c r="D101" s="122"/>
      <c r="E101" s="171">
        <f>SUM(E90,E89,E44,E29)+E10</f>
        <v>311331</v>
      </c>
      <c r="F101" s="122"/>
      <c r="G101" s="172"/>
      <c r="H101" s="122">
        <f>SUM(H90,H89,H44,H29)+H10+H74+H48</f>
        <v>4116817</v>
      </c>
      <c r="I101" s="123"/>
      <c r="J101" s="122"/>
      <c r="K101" s="171"/>
      <c r="L101" s="173">
        <f>SUM(L90,L89,L44,L29)+L10+L74+L48</f>
        <v>4428148</v>
      </c>
    </row>
    <row r="103" spans="1:12" x14ac:dyDescent="0.25">
      <c r="B103" s="66"/>
    </row>
  </sheetData>
  <mergeCells count="7">
    <mergeCell ref="F92:F96"/>
    <mergeCell ref="B2:L2"/>
    <mergeCell ref="B6:L6"/>
    <mergeCell ref="B7:E7"/>
    <mergeCell ref="C8:E8"/>
    <mergeCell ref="F8:H8"/>
    <mergeCell ref="I8:K8"/>
  </mergeCells>
  <printOptions horizontalCentered="1"/>
  <pageMargins left="0.39370078740157483" right="0.39370078740157483" top="0.43307086614173229" bottom="0.47244094488188981" header="0.31496062992125984" footer="0.31496062992125984"/>
  <pageSetup paperSize="9" scale="53" firstPageNumber="103" fitToHeight="0" orientation="landscape" useFirstPageNumber="1" r:id="rId1"/>
  <headerFooter alignWithMargins="0">
    <oddFooter>&amp;C&amp;P</oddFooter>
  </headerFooter>
  <rowBreaks count="3" manualBreakCount="3">
    <brk id="28" max="11" man="1"/>
    <brk id="43" max="11" man="1"/>
    <brk id="7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közvetett támogatás</vt:lpstr>
      <vt:lpstr>'közvetett támogatás'!Nyomtatási_cím</vt:lpstr>
      <vt:lpstr>'közvetett támogatás'!Nyomtatási_terület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2025-05-05T08:54:37Z</cp:lastPrinted>
  <dcterms:created xsi:type="dcterms:W3CDTF">2016-12-02T11:52:46Z</dcterms:created>
  <dcterms:modified xsi:type="dcterms:W3CDTF">2025-05-05T08:55:07Z</dcterms:modified>
</cp:coreProperties>
</file>