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990"/>
  </bookViews>
  <sheets>
    <sheet name="Munka1" sheetId="1" r:id="rId1"/>
  </sheets>
  <definedNames>
    <definedName name="_xlnm.Print_Area" localSheetId="0">Munka1!$A:$G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1"/>
  <c r="D50"/>
  <c r="D43" l="1"/>
  <c r="D31"/>
  <c r="D56" l="1"/>
  <c r="D22" l="1"/>
  <c r="D16"/>
  <c r="D6"/>
  <c r="D27"/>
  <c r="D12"/>
  <c r="D10"/>
</calcChain>
</file>

<file path=xl/sharedStrings.xml><?xml version="1.0" encoding="utf-8"?>
<sst xmlns="http://schemas.openxmlformats.org/spreadsheetml/2006/main" count="106" uniqueCount="95">
  <si>
    <t>Alapítvány</t>
  </si>
  <si>
    <t>A támogatás megnevezése, felhasználása</t>
  </si>
  <si>
    <t>Megnevezés</t>
  </si>
  <si>
    <t>Kért támogatás (Ft)</t>
  </si>
  <si>
    <t>A támogatás felhasználása</t>
  </si>
  <si>
    <t>Javasolt támogatás</t>
  </si>
  <si>
    <t>1.</t>
  </si>
  <si>
    <t>Összesen</t>
  </si>
  <si>
    <t>2.</t>
  </si>
  <si>
    <t>3.</t>
  </si>
  <si>
    <t>4.</t>
  </si>
  <si>
    <t>5.</t>
  </si>
  <si>
    <t>6.</t>
  </si>
  <si>
    <t>7.</t>
  </si>
  <si>
    <t>8.</t>
  </si>
  <si>
    <t>Terézvárosi Tudástér alapítvány</t>
  </si>
  <si>
    <t>Móra Alapítvány</t>
  </si>
  <si>
    <t>Szinyei Merse Pál Gimnázium Alapítvány</t>
  </si>
  <si>
    <t xml:space="preserve"> 50 fő x 6.000 Ft (elsősorban biológia-kémia tagozatos diákok)</t>
  </si>
  <si>
    <t>Gyermekvasút - Erdőismereti foglalkozás</t>
  </si>
  <si>
    <t>Kölcsey Gimnázumért Közhasznú Alapítvány</t>
  </si>
  <si>
    <t>Jutalmak beszerzése Spar vagy Lidl - akciók szerint - Libri könyvutalvány, látványos kísérletekhez vegyszerek, kellékek vásárlása</t>
  </si>
  <si>
    <t>Ökológiai tábor - szabadidős program, kísérletek, vízminőség vizsgálat, jutalmazás</t>
  </si>
  <si>
    <t>Terézvárosi Vörösmarty Mihály Általános Iskoláért Alapítvány</t>
  </si>
  <si>
    <t>Zöld Sziget létének, munkájának támogatása</t>
  </si>
  <si>
    <t>Zöld sziget felszereltségének szükséges pótlása</t>
  </si>
  <si>
    <t>Bajzások  Jövője Alapítvány</t>
  </si>
  <si>
    <t>Derkovits Alapítvány</t>
  </si>
  <si>
    <t>9.</t>
  </si>
  <si>
    <t>Fűvészkerti belépő</t>
  </si>
  <si>
    <t>Duna - Ipoly Nemzeti Park foglalkozásai</t>
  </si>
  <si>
    <t>"Merülj velünk" - Kids For Ocean Egyesület programja</t>
  </si>
  <si>
    <t xml:space="preserve">
Edukációs program általános iskolai tanulók részére.
Mélytengeri merülés a környezetismeret, természetismeret vagy biológia órán?
Velünk lehetséges!
Veszünk egy mély levegőt és lemerülünk a korallok, ráják, teknősök és cápák világába. Megtudhatod, milyen veszélyek fenyegetik ezeket a csodálatra méltó állatokat és mit tehetünk a fennmaradásuk érdekében. A foglalkozás költsége: 2.300 Ft/ fő.
</t>
  </si>
  <si>
    <t>180 db belépő</t>
  </si>
  <si>
    <t>Szakvezetés 6 csoport számára</t>
  </si>
  <si>
    <t>Füvészkert - ELTE Botanikus Kert látogatás a környezetvédelmi projektnap keretében és a virágosítás folytatása az udvaron</t>
  </si>
  <si>
    <t>10 db egynyári virág vásárlása az Oázis Kertészetben</t>
  </si>
  <si>
    <t>Belvárosi Tanösvény és Ökosarok karbantartása és bővítése, komposztálás folytatása a 10. osztály bevonásával, képzésük</t>
  </si>
  <si>
    <t>Növényekhez tárolók, eszközök, kézi szerszámok, mulcs, polcok, föld, edények, tápoldatok, növénypótlás beszerzése + szállítása</t>
  </si>
  <si>
    <t>Állatok Világnapja - vetélkedők jutalmazása, arcfestéshez eszközök, madáreleség kihelyezése, folyamatos pótlása</t>
  </si>
  <si>
    <t>Jutalmak beszerzése Spar vagy Lidl - akciók szerint - Libri könyvutalvány, állatkereskedés v szakbolt a madáreleséghez</t>
  </si>
  <si>
    <t>Víz Világnapja - vetélkedők jutalmazása, kísérletek végzése, tanulói demonstrációk szervezése</t>
  </si>
  <si>
    <t>Föld Napja - kiállítás, vetélkedő, workshop, "szerencsekerék", festő növények ültetése, növényekkel való festés - Sziklakert bővítése / egy új létrhozása - Növényi festékek előállítása, pamutpólók festése - Piknik a tanösvényen, természettudományos akadályverseny - Szerencsekerék vetélkedő - Irodalmi kiállítás és graffity készítése a Belvárosi Tanösvényen</t>
  </si>
  <si>
    <t>Jutalmak beszerzése Spar vagy Lidl - akciók szerint - Libri könyvutalvány, bobpálya belépő, kísérletekhez anyagok, eszközök</t>
  </si>
  <si>
    <t>Belépői díjak összege: amennyiben nem emelkedik a belépők és a foglalkozások ára</t>
  </si>
  <si>
    <t>Tárolók, eszközök, kiegészítők, esetleg új kisállat beszerzése - Állatkereskedés Auchan, Fressnapf</t>
  </si>
  <si>
    <t>Alom, élelem, vitamin stb. - Állatkereskedés Auchan, Fressnapf</t>
  </si>
  <si>
    <t>a.) Zoopedagógiai foglakozások a Fővárosi Állat- és Növénykertben (alkalmanként és csoportonként 12.000 - 18.000 Ft) VAGY                 b.) Füvészkert - ELTE Botanikus Kert látogatás (csoportos diákjegy 900 Ft/fő)</t>
  </si>
  <si>
    <t>Virágcserepek, alátétek beszerzése, pótlása</t>
  </si>
  <si>
    <t>Csaba József Szakképzési és Kultúrális Alapítvány</t>
  </si>
  <si>
    <t>Fűszernövény termesztés és virággondozás dézsákban és magaságyásokban</t>
  </si>
  <si>
    <t xml:space="preserve">Növények, zöldségpalánták, fűszernövények, virágok beszerzése </t>
  </si>
  <si>
    <t>Virágföld, tápoldatok, komposzt vásárlása</t>
  </si>
  <si>
    <t>Kertészeti eszközök, szerszámok, öntöző eszközök           Beszerzési források: Obi, Praktiker, Bauhaus, helyi kertészetek</t>
  </si>
  <si>
    <t>Terepgyakorlatok belépődíjai nemzeti parkokba - természetvédelmi területek, bemutatóhelyek, múzeumok felfedezése</t>
  </si>
  <si>
    <t>Hulladékcsökkentési programok</t>
  </si>
  <si>
    <t>Kalyi Jag Roma Művészeti Inter-Európai Integrációs Foglalkoztatási és Oktatásfejlesztési Közhasznú Egyesület</t>
  </si>
  <si>
    <t>Jobb fizikai egészség és jólét - szabadtéri tevékenységek, tanórák szabad levegőn</t>
  </si>
  <si>
    <t>Sortibox szelektív hulladékgyűjtő kosár, 3db-os, összesen  11 db 11*12.295 Ft https://www.4home.hu/sortibox-szelektiv-hulladekgyujto-kosarak-szurke/</t>
  </si>
  <si>
    <t>Szelektív hulladékgyűjtő, 2*30 l, 1 db https://www.tutihome.hu/szelektiv-hulladekgyujto-2-muanyag-belso-tartallyal-2-x-30-l-3654</t>
  </si>
  <si>
    <t>Kerti bútorkészlet rattan utánzat asztal 6 székkel https://www.emag.hu/kerti-butorkeszlet-rattan-utanzat-asztal-90x150-cm-6-szekkel-12/pd/DLTHYSMBM</t>
  </si>
  <si>
    <t>Duna-Ipoly Nemzeti Park területéhez tartozó tanösvények látogatása az 1. osztálytól a 8. osztályig, évfolyamonként</t>
  </si>
  <si>
    <t>Belépőjegyek, vezetések költségeire</t>
  </si>
  <si>
    <t>Felelős Gasztróhős Padtárs program</t>
  </si>
  <si>
    <t>1 osztály, 24 fő * 3200 Ft</t>
  </si>
  <si>
    <t>5. a. és b.osztályok, 48 fő * 900 Ft</t>
  </si>
  <si>
    <t>40 fő * 1800 Ft</t>
  </si>
  <si>
    <t>1. a. és b. osztályok, 52 fő * 1500 Ft + 30000 Ft vezetés</t>
  </si>
  <si>
    <t>Beszerzés: Auchan, Metro, Oázis</t>
  </si>
  <si>
    <t>Előterjesztő javaslata</t>
  </si>
  <si>
    <t>1. évfolyam </t>
  </si>
  <si>
    <t>2. évfolyam </t>
  </si>
  <si>
    <t>3. évfolyam </t>
  </si>
  <si>
    <t>4. évfolyam </t>
  </si>
  <si>
    <t>5. évfolyam </t>
  </si>
  <si>
    <t>6. évfolyam </t>
  </si>
  <si>
    <t>7. évfolyam </t>
  </si>
  <si>
    <t>8. évfolyam </t>
  </si>
  <si>
    <t>https://www.dunaipoly.hu/hu/helyek/bemutatohelyek/jokai-kert </t>
  </si>
  <si>
    <t>https://www.dunaipoly.hu/hu/helyek/tanosvenyek/nagy-szenas-tanosveny-megujult </t>
  </si>
  <si>
    <t>https://www.dunaipoly.hu/hu/helyek/tanosvenyek/kopark-tanosveny </t>
  </si>
  <si>
    <t>https://www.dunaipoly.hu/hu/helyek/bemutatohelyek/budai-var-barlang </t>
  </si>
  <si>
    <t>Gubóvirág Tanösvény - Budaörs </t>
  </si>
  <si>
    <t>https://www.dunaipoly.hu/hu/helyek/tanosvenyek/foti-somlyo-tanosveny </t>
  </si>
  <si>
    <t>https://www.dunaipoly.hu/hu/helyek/tanosvenyek/madardal-tanosveny </t>
  </si>
  <si>
    <t>https://www.dunaipoly.hu/hu/helyek/tanosvenyek/sas-hegy-tanosveny </t>
  </si>
  <si>
    <t>applikáció</t>
  </si>
  <si>
    <t>10.</t>
  </si>
  <si>
    <t>Nemzeti Zenede Alapítvány</t>
  </si>
  <si>
    <t>Témanap - akadályverseny a Duna-Ipoly Nemzeti Park, Budai Tájvédelmi Körzet Csiki-hegyek Normafa csoportjánál</t>
  </si>
  <si>
    <t>vegán uzsonna</t>
  </si>
  <si>
    <t xml:space="preserve">Jutalomként 30 db egyedi lógós mappa </t>
  </si>
  <si>
    <t>Jutalomként 30 db póló nyomtatási költsége 2650 Ft/db</t>
  </si>
  <si>
    <t>Jutalomként 50 db vászontáska  1850 Ft/db</t>
  </si>
  <si>
    <t>Jutalmak beszerzése Spar vagy Lidl - akciók szerint - Libri könyvutalvány, kellékek                                                        Kertészetek: növények, palánták, föld, kerti eszközök, usb-lapok, szórófestékek, főzőedény, merőkanál, szűrő stb.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</si>
</sst>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70C0"/>
      <name val="Comic Sans MS"/>
      <family val="4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1" xfId="0" applyFont="1" applyBorder="1"/>
    <xf numFmtId="0" fontId="3" fillId="0" borderId="8" xfId="0" applyFont="1" applyBorder="1" applyAlignment="1">
      <alignment vertical="top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8" xfId="0" applyFont="1" applyBorder="1"/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4" fillId="0" borderId="15" xfId="0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" fillId="0" borderId="0" xfId="0" applyFont="1" applyFill="1"/>
    <xf numFmtId="3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top"/>
    </xf>
    <xf numFmtId="0" fontId="5" fillId="0" borderId="0" xfId="1" applyAlignment="1" applyProtection="1"/>
    <xf numFmtId="0" fontId="5" fillId="0" borderId="0" xfId="1" applyAlignment="1" applyProtection="1">
      <alignment horizontal="left" indent="2"/>
    </xf>
    <xf numFmtId="0" fontId="6" fillId="0" borderId="0" xfId="0" applyFont="1"/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3" borderId="15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unaipoly.hu/hu/helyek/tanosvenyek/sas-hegy-tanosveny" TargetMode="External"/><Relationship Id="rId3" Type="http://schemas.openxmlformats.org/officeDocument/2006/relationships/hyperlink" Target="https://www.dunaipoly.hu/hu/helyek/tanosvenyek/kopark-tanosveny" TargetMode="External"/><Relationship Id="rId7" Type="http://schemas.openxmlformats.org/officeDocument/2006/relationships/hyperlink" Target="https://www.dunaipoly.hu/hu/helyek/tanosvenyek/madardal-tanosveny" TargetMode="External"/><Relationship Id="rId2" Type="http://schemas.openxmlformats.org/officeDocument/2006/relationships/hyperlink" Target="https://www.dunaipoly.hu/hu/helyek/tanosvenyek/nagy-szenas-tanosveny-megujult" TargetMode="External"/><Relationship Id="rId1" Type="http://schemas.openxmlformats.org/officeDocument/2006/relationships/hyperlink" Target="https://www.dunaipoly.hu/hu/helyek/bemutatohelyek/jokai-kert&#160;" TargetMode="External"/><Relationship Id="rId6" Type="http://schemas.openxmlformats.org/officeDocument/2006/relationships/hyperlink" Target="https://www.dunaipoly.hu/hu/helyek/tanosvenyek/paskom-legelo-tanosveny" TargetMode="External"/><Relationship Id="rId5" Type="http://schemas.openxmlformats.org/officeDocument/2006/relationships/hyperlink" Target="https://kirandulastervezo.hu/latnivalo/budaors/gubovirag-tanosveny" TargetMode="External"/><Relationship Id="rId4" Type="http://schemas.openxmlformats.org/officeDocument/2006/relationships/hyperlink" Target="https://www.dunaipoly.hu/hu/helyek/bemutatohelyek/budai-var-barla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7"/>
  <sheetViews>
    <sheetView tabSelected="1" topLeftCell="A16" zoomScaleNormal="100" workbookViewId="0">
      <selection activeCell="E20" sqref="E20"/>
    </sheetView>
  </sheetViews>
  <sheetFormatPr defaultColWidth="9.140625" defaultRowHeight="60.75" customHeight="1"/>
  <cols>
    <col min="1" max="1" width="6.140625" style="1" customWidth="1"/>
    <col min="2" max="2" width="25.42578125" style="1" customWidth="1"/>
    <col min="3" max="3" width="46.5703125" style="1" customWidth="1"/>
    <col min="4" max="4" width="18.85546875" style="2" customWidth="1"/>
    <col min="5" max="5" width="80" style="1" bestFit="1" customWidth="1"/>
    <col min="6" max="6" width="20.140625" style="1" customWidth="1"/>
    <col min="7" max="7" width="15.7109375" style="1" customWidth="1"/>
    <col min="8" max="11" width="9.140625" style="1" hidden="1" customWidth="1"/>
    <col min="12" max="12" width="0.5703125" style="1" hidden="1" customWidth="1"/>
    <col min="13" max="20" width="9.140625" style="1" hidden="1" customWidth="1"/>
    <col min="21" max="21" width="6.5703125" style="1" hidden="1" customWidth="1"/>
    <col min="22" max="26" width="9.140625" style="1" hidden="1" customWidth="1"/>
    <col min="27" max="27" width="3.85546875" style="1" hidden="1" customWidth="1"/>
    <col min="28" max="30" width="9.140625" style="1" hidden="1" customWidth="1"/>
    <col min="31" max="16384" width="9.140625" style="1"/>
  </cols>
  <sheetData>
    <row r="1" spans="1:30" ht="18.75">
      <c r="A1" s="89" t="s">
        <v>0</v>
      </c>
      <c r="B1" s="90"/>
      <c r="C1" s="87" t="s">
        <v>1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8"/>
    </row>
    <row r="2" spans="1:30" ht="60.75" customHeight="1">
      <c r="A2" s="91"/>
      <c r="B2" s="92"/>
      <c r="C2" s="3" t="s">
        <v>2</v>
      </c>
      <c r="D2" s="4" t="s">
        <v>3</v>
      </c>
      <c r="E2" s="3" t="s">
        <v>4</v>
      </c>
      <c r="F2" s="5" t="s">
        <v>69</v>
      </c>
      <c r="G2" s="6" t="s">
        <v>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8"/>
    </row>
    <row r="3" spans="1:30" ht="60.75" customHeight="1">
      <c r="A3" s="65" t="s">
        <v>6</v>
      </c>
      <c r="B3" s="76" t="s">
        <v>15</v>
      </c>
      <c r="C3" s="70" t="s">
        <v>31</v>
      </c>
      <c r="D3" s="62">
        <v>300000</v>
      </c>
      <c r="E3" s="70" t="s">
        <v>32</v>
      </c>
      <c r="F3" s="94"/>
      <c r="G3" s="76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</row>
    <row r="4" spans="1:30" ht="60.75" customHeight="1">
      <c r="A4" s="66"/>
      <c r="B4" s="77"/>
      <c r="C4" s="81"/>
      <c r="D4" s="63"/>
      <c r="E4" s="81"/>
      <c r="F4" s="95"/>
      <c r="G4" s="77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</row>
    <row r="5" spans="1:30" ht="122.25" customHeight="1">
      <c r="A5" s="67"/>
      <c r="B5" s="85"/>
      <c r="C5" s="71"/>
      <c r="D5" s="64"/>
      <c r="E5" s="71"/>
      <c r="F5" s="96"/>
      <c r="G5" s="85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2"/>
    </row>
    <row r="6" spans="1:30" ht="18.75">
      <c r="A6" s="13"/>
      <c r="B6" s="14" t="s">
        <v>7</v>
      </c>
      <c r="C6" s="15"/>
      <c r="D6" s="16">
        <f>SUM(D3:D5)</f>
        <v>300000</v>
      </c>
      <c r="E6" s="15"/>
      <c r="F6" s="55">
        <v>300000</v>
      </c>
      <c r="G6" s="7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2"/>
    </row>
    <row r="7" spans="1:30" ht="18.75" customHeight="1">
      <c r="A7" s="93" t="s">
        <v>8</v>
      </c>
      <c r="B7" s="76" t="s">
        <v>16</v>
      </c>
      <c r="C7" s="70" t="s">
        <v>35</v>
      </c>
      <c r="D7" s="10">
        <v>162000</v>
      </c>
      <c r="E7" s="9" t="s">
        <v>33</v>
      </c>
      <c r="F7" s="56"/>
      <c r="G7" s="7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2"/>
    </row>
    <row r="8" spans="1:30" ht="18.75">
      <c r="A8" s="93"/>
      <c r="B8" s="77"/>
      <c r="C8" s="81"/>
      <c r="D8" s="10">
        <v>120000</v>
      </c>
      <c r="E8" s="15" t="s">
        <v>34</v>
      </c>
      <c r="F8" s="56"/>
      <c r="G8" s="7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0" ht="39.75" customHeight="1">
      <c r="A9" s="93"/>
      <c r="B9" s="77"/>
      <c r="C9" s="71"/>
      <c r="D9" s="10">
        <v>18000</v>
      </c>
      <c r="E9" s="15" t="s">
        <v>36</v>
      </c>
      <c r="F9" s="56"/>
      <c r="G9" s="7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2"/>
    </row>
    <row r="10" spans="1:30" ht="18.75">
      <c r="A10" s="17"/>
      <c r="B10" s="14" t="s">
        <v>7</v>
      </c>
      <c r="C10" s="15"/>
      <c r="D10" s="16">
        <f>SUM(D7:D9)</f>
        <v>300000</v>
      </c>
      <c r="E10" s="15"/>
      <c r="F10" s="55">
        <v>300000</v>
      </c>
      <c r="G10" s="7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1:30" ht="90">
      <c r="A11" s="86" t="s">
        <v>9</v>
      </c>
      <c r="B11" s="38" t="s">
        <v>17</v>
      </c>
      <c r="C11" s="37" t="s">
        <v>54</v>
      </c>
      <c r="D11" s="36">
        <v>300000</v>
      </c>
      <c r="E11" s="37" t="s">
        <v>18</v>
      </c>
      <c r="F11" s="56"/>
      <c r="G11" s="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2"/>
    </row>
    <row r="12" spans="1:30" ht="18.75">
      <c r="A12" s="86"/>
      <c r="B12" s="39" t="s">
        <v>7</v>
      </c>
      <c r="C12" s="40"/>
      <c r="D12" s="41">
        <f>SUM(D11:D11)</f>
        <v>300000</v>
      </c>
      <c r="E12" s="40"/>
      <c r="F12" s="55">
        <v>300000</v>
      </c>
      <c r="G12" s="7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1:30" ht="41.25" customHeight="1">
      <c r="A13" s="65" t="s">
        <v>10</v>
      </c>
      <c r="B13" s="72" t="s">
        <v>49</v>
      </c>
      <c r="C13" s="74" t="s">
        <v>50</v>
      </c>
      <c r="D13" s="36">
        <v>165000</v>
      </c>
      <c r="E13" s="37" t="s">
        <v>51</v>
      </c>
      <c r="F13" s="56"/>
      <c r="G13" s="7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2"/>
    </row>
    <row r="14" spans="1:30" ht="18.75">
      <c r="A14" s="66"/>
      <c r="B14" s="73"/>
      <c r="C14" s="75"/>
      <c r="D14" s="36">
        <v>85000</v>
      </c>
      <c r="E14" s="37" t="s">
        <v>52</v>
      </c>
      <c r="F14" s="56"/>
      <c r="G14" s="7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2"/>
    </row>
    <row r="15" spans="1:30" ht="77.25" customHeight="1">
      <c r="A15" s="67"/>
      <c r="B15" s="73"/>
      <c r="C15" s="75"/>
      <c r="D15" s="36">
        <v>50000</v>
      </c>
      <c r="E15" s="37" t="s">
        <v>53</v>
      </c>
      <c r="F15" s="56"/>
      <c r="G15" s="7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2"/>
    </row>
    <row r="16" spans="1:30" ht="18.75">
      <c r="A16" s="17"/>
      <c r="B16" s="14" t="s">
        <v>7</v>
      </c>
      <c r="C16" s="7"/>
      <c r="D16" s="16">
        <f>SUM(D13:D15)</f>
        <v>300000</v>
      </c>
      <c r="E16" s="15"/>
      <c r="F16" s="55">
        <v>300000</v>
      </c>
      <c r="G16" s="7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2"/>
    </row>
    <row r="17" spans="1:34" ht="95.25" customHeight="1">
      <c r="A17" s="65" t="s">
        <v>11</v>
      </c>
      <c r="B17" s="76" t="s">
        <v>20</v>
      </c>
      <c r="C17" s="9" t="s">
        <v>37</v>
      </c>
      <c r="D17" s="10">
        <v>140000</v>
      </c>
      <c r="E17" s="9" t="s">
        <v>38</v>
      </c>
      <c r="F17" s="56"/>
      <c r="G17" s="7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2"/>
    </row>
    <row r="18" spans="1:34" ht="77.25" customHeight="1">
      <c r="A18" s="66"/>
      <c r="B18" s="77"/>
      <c r="C18" s="9" t="s">
        <v>39</v>
      </c>
      <c r="D18" s="10">
        <v>30000</v>
      </c>
      <c r="E18" s="9" t="s">
        <v>40</v>
      </c>
      <c r="F18" s="56"/>
      <c r="G18" s="7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2"/>
    </row>
    <row r="19" spans="1:34" ht="75" customHeight="1">
      <c r="A19" s="66"/>
      <c r="B19" s="77"/>
      <c r="C19" s="9" t="s">
        <v>41</v>
      </c>
      <c r="D19" s="10">
        <v>30000</v>
      </c>
      <c r="E19" s="9" t="s">
        <v>21</v>
      </c>
      <c r="F19" s="56"/>
      <c r="G19" s="7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2"/>
    </row>
    <row r="20" spans="1:34" ht="219.75" customHeight="1">
      <c r="A20" s="66"/>
      <c r="B20" s="77"/>
      <c r="C20" s="9" t="s">
        <v>42</v>
      </c>
      <c r="D20" s="10">
        <v>50000</v>
      </c>
      <c r="E20" s="9" t="s">
        <v>94</v>
      </c>
      <c r="F20" s="56"/>
      <c r="G20" s="7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2"/>
    </row>
    <row r="21" spans="1:34" ht="75" customHeight="1">
      <c r="A21" s="67"/>
      <c r="B21" s="77"/>
      <c r="C21" s="9" t="s">
        <v>22</v>
      </c>
      <c r="D21" s="10">
        <v>50000</v>
      </c>
      <c r="E21" s="9" t="s">
        <v>43</v>
      </c>
      <c r="F21" s="56"/>
      <c r="G21" s="7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2"/>
    </row>
    <row r="22" spans="1:34" ht="18.75">
      <c r="A22" s="17"/>
      <c r="B22" s="14" t="s">
        <v>7</v>
      </c>
      <c r="C22" s="9"/>
      <c r="D22" s="16">
        <f>SUM(D17:D21)</f>
        <v>300000</v>
      </c>
      <c r="E22" s="15"/>
      <c r="F22" s="55">
        <v>300000</v>
      </c>
      <c r="G22" s="7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1:34" ht="126">
      <c r="A23" s="69" t="s">
        <v>12</v>
      </c>
      <c r="B23" s="68" t="s">
        <v>23</v>
      </c>
      <c r="C23" s="9" t="s">
        <v>47</v>
      </c>
      <c r="D23" s="10">
        <v>120000</v>
      </c>
      <c r="E23" s="9" t="s">
        <v>44</v>
      </c>
      <c r="F23" s="56"/>
      <c r="G23" s="7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2"/>
    </row>
    <row r="24" spans="1:34" ht="36">
      <c r="A24" s="69"/>
      <c r="B24" s="68"/>
      <c r="C24" s="9" t="s">
        <v>24</v>
      </c>
      <c r="D24" s="10">
        <v>100000</v>
      </c>
      <c r="E24" s="9" t="s">
        <v>46</v>
      </c>
      <c r="F24" s="56"/>
      <c r="G24" s="7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2"/>
    </row>
    <row r="25" spans="1:34" ht="36">
      <c r="A25" s="69"/>
      <c r="B25" s="68"/>
      <c r="C25" s="9" t="s">
        <v>25</v>
      </c>
      <c r="D25" s="10">
        <v>60000</v>
      </c>
      <c r="E25" s="9" t="s">
        <v>45</v>
      </c>
      <c r="F25" s="56"/>
      <c r="G25" s="7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2"/>
    </row>
    <row r="26" spans="1:34" ht="36">
      <c r="A26" s="69"/>
      <c r="B26" s="68"/>
      <c r="C26" s="9" t="s">
        <v>48</v>
      </c>
      <c r="D26" s="10">
        <v>20000</v>
      </c>
      <c r="E26" s="9" t="s">
        <v>68</v>
      </c>
      <c r="F26" s="56"/>
      <c r="G26" s="7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2"/>
    </row>
    <row r="27" spans="1:34" ht="18.75">
      <c r="A27" s="17"/>
      <c r="B27" s="14" t="s">
        <v>7</v>
      </c>
      <c r="C27" s="9"/>
      <c r="D27" s="16">
        <f>SUM(D23:D26)</f>
        <v>300000</v>
      </c>
      <c r="E27" s="15"/>
      <c r="F27" s="55">
        <v>300000</v>
      </c>
      <c r="G27" s="7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2"/>
    </row>
    <row r="28" spans="1:34" ht="79.5" customHeight="1">
      <c r="A28" s="69" t="s">
        <v>13</v>
      </c>
      <c r="B28" s="68" t="s">
        <v>56</v>
      </c>
      <c r="C28" s="70" t="s">
        <v>55</v>
      </c>
      <c r="D28" s="29">
        <v>68900</v>
      </c>
      <c r="E28" s="28" t="s">
        <v>59</v>
      </c>
      <c r="F28" s="56"/>
      <c r="G28" s="7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2"/>
    </row>
    <row r="29" spans="1:34" ht="54">
      <c r="A29" s="69"/>
      <c r="B29" s="68"/>
      <c r="C29" s="71"/>
      <c r="D29" s="29">
        <v>135245</v>
      </c>
      <c r="E29" s="28" t="s">
        <v>58</v>
      </c>
      <c r="F29" s="56"/>
      <c r="G29" s="7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2"/>
      <c r="AH29" s="44"/>
    </row>
    <row r="30" spans="1:34" ht="54">
      <c r="A30" s="69"/>
      <c r="B30" s="68"/>
      <c r="C30" s="28" t="s">
        <v>57</v>
      </c>
      <c r="D30" s="29">
        <v>100109</v>
      </c>
      <c r="E30" s="28" t="s">
        <v>60</v>
      </c>
      <c r="F30" s="56"/>
      <c r="G30" s="7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2"/>
      <c r="AH30" s="44"/>
    </row>
    <row r="31" spans="1:34" ht="18.75">
      <c r="A31" s="43"/>
      <c r="B31" s="30" t="s">
        <v>7</v>
      </c>
      <c r="C31" s="28"/>
      <c r="D31" s="42">
        <f>SUM(D28:D30)</f>
        <v>304254</v>
      </c>
      <c r="E31" s="19"/>
      <c r="F31" s="55">
        <v>300000</v>
      </c>
      <c r="G31" s="7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2"/>
      <c r="AH31" s="44"/>
    </row>
    <row r="32" spans="1:34" ht="35.25" customHeight="1">
      <c r="A32" s="69" t="s">
        <v>14</v>
      </c>
      <c r="B32" s="68" t="s">
        <v>26</v>
      </c>
      <c r="C32" s="70" t="s">
        <v>61</v>
      </c>
      <c r="D32" s="62"/>
      <c r="E32" s="78" t="s">
        <v>62</v>
      </c>
      <c r="F32" s="59"/>
      <c r="G32" s="62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2"/>
      <c r="AH32" s="44"/>
    </row>
    <row r="33" spans="1:34" ht="18.75">
      <c r="A33" s="69"/>
      <c r="B33" s="68"/>
      <c r="C33" s="81"/>
      <c r="D33" s="63"/>
      <c r="E33" s="79"/>
      <c r="F33" s="60"/>
      <c r="G33" s="63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2"/>
      <c r="AH33" s="44"/>
    </row>
    <row r="34" spans="1:34" ht="18.75" customHeight="1">
      <c r="A34" s="69"/>
      <c r="B34" s="68"/>
      <c r="C34" s="71"/>
      <c r="D34" s="64"/>
      <c r="E34" s="80"/>
      <c r="F34" s="61"/>
      <c r="G34" s="64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2"/>
      <c r="AH34" s="44"/>
    </row>
    <row r="35" spans="1:34" ht="18.75" customHeight="1">
      <c r="A35" s="33"/>
      <c r="B35" s="32"/>
      <c r="C35" s="31" t="s">
        <v>70</v>
      </c>
      <c r="D35" s="35">
        <v>66000</v>
      </c>
      <c r="E35" s="48" t="s">
        <v>78</v>
      </c>
      <c r="F35" s="54"/>
      <c r="G35" s="35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2"/>
      <c r="AH35" s="44"/>
    </row>
    <row r="36" spans="1:34" ht="18.75" customHeight="1">
      <c r="A36" s="33"/>
      <c r="B36" s="32"/>
      <c r="C36" s="31" t="s">
        <v>71</v>
      </c>
      <c r="D36" s="35" t="s">
        <v>86</v>
      </c>
      <c r="E36" s="48" t="s">
        <v>79</v>
      </c>
      <c r="F36" s="54"/>
      <c r="G36" s="35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2"/>
      <c r="AH36" s="44"/>
    </row>
    <row r="37" spans="1:34" ht="18.75" customHeight="1">
      <c r="A37" s="33"/>
      <c r="B37" s="32"/>
      <c r="C37" s="31" t="s">
        <v>72</v>
      </c>
      <c r="D37" s="35">
        <v>175500</v>
      </c>
      <c r="E37" s="48" t="s">
        <v>80</v>
      </c>
      <c r="F37" s="54"/>
      <c r="G37" s="35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  <c r="AH37" s="44"/>
    </row>
    <row r="38" spans="1:34" ht="18.75" customHeight="1">
      <c r="A38" s="33"/>
      <c r="B38" s="32"/>
      <c r="C38" s="31" t="s">
        <v>73</v>
      </c>
      <c r="D38" s="35">
        <v>82500</v>
      </c>
      <c r="E38" s="48" t="s">
        <v>81</v>
      </c>
      <c r="F38" s="54"/>
      <c r="G38" s="35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2"/>
      <c r="AH38" s="44"/>
    </row>
    <row r="39" spans="1:34" ht="18.75" customHeight="1">
      <c r="A39" s="33"/>
      <c r="B39" s="32"/>
      <c r="C39" s="31" t="s">
        <v>74</v>
      </c>
      <c r="D39" s="35" t="s">
        <v>86</v>
      </c>
      <c r="E39" s="48" t="s">
        <v>82</v>
      </c>
      <c r="F39" s="54"/>
      <c r="G39" s="35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  <c r="AH39" s="44"/>
    </row>
    <row r="40" spans="1:34" ht="18.75" customHeight="1">
      <c r="A40" s="33"/>
      <c r="B40" s="32"/>
      <c r="C40" s="31" t="s">
        <v>75</v>
      </c>
      <c r="D40" s="35" t="s">
        <v>86</v>
      </c>
      <c r="E40" s="48" t="s">
        <v>83</v>
      </c>
      <c r="F40" s="54"/>
      <c r="G40" s="35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2"/>
      <c r="AH40" s="44"/>
    </row>
    <row r="41" spans="1:34" ht="18.75" customHeight="1">
      <c r="A41" s="33"/>
      <c r="B41" s="32"/>
      <c r="C41" s="31" t="s">
        <v>76</v>
      </c>
      <c r="D41" s="35">
        <v>108000</v>
      </c>
      <c r="E41" s="49" t="s">
        <v>84</v>
      </c>
      <c r="F41" s="54"/>
      <c r="G41" s="35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H41" s="44"/>
    </row>
    <row r="42" spans="1:34" ht="18.75" customHeight="1">
      <c r="A42" s="33"/>
      <c r="B42" s="32"/>
      <c r="C42" s="31" t="s">
        <v>77</v>
      </c>
      <c r="D42" s="35">
        <v>81000</v>
      </c>
      <c r="E42" s="49" t="s">
        <v>85</v>
      </c>
      <c r="F42" s="54"/>
      <c r="G42" s="35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2"/>
      <c r="AH42" s="44"/>
    </row>
    <row r="43" spans="1:34" ht="18.75">
      <c r="A43" s="17"/>
      <c r="B43" s="14" t="s">
        <v>7</v>
      </c>
      <c r="C43" s="9"/>
      <c r="D43" s="16">
        <f>SUM(D35:D42)</f>
        <v>513000</v>
      </c>
      <c r="E43" s="50"/>
      <c r="F43" s="55">
        <v>300000</v>
      </c>
      <c r="G43" s="7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2"/>
      <c r="AH43" s="44"/>
    </row>
    <row r="44" spans="1:34" ht="36">
      <c r="A44" s="82" t="s">
        <v>28</v>
      </c>
      <c r="B44" s="76" t="s">
        <v>27</v>
      </c>
      <c r="C44" s="31" t="s">
        <v>63</v>
      </c>
      <c r="D44" s="34">
        <v>76800</v>
      </c>
      <c r="E44" s="19" t="s">
        <v>64</v>
      </c>
      <c r="F44" s="57"/>
      <c r="G44" s="7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2"/>
      <c r="AH44" s="44"/>
    </row>
    <row r="45" spans="1:34" ht="18.75">
      <c r="A45" s="83"/>
      <c r="B45" s="77"/>
      <c r="C45" s="31" t="s">
        <v>29</v>
      </c>
      <c r="D45" s="34">
        <v>43200</v>
      </c>
      <c r="E45" s="19" t="s">
        <v>65</v>
      </c>
      <c r="F45" s="57"/>
      <c r="G45" s="7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2"/>
      <c r="AH45" s="44"/>
    </row>
    <row r="46" spans="1:34" ht="36">
      <c r="A46" s="83"/>
      <c r="B46" s="77"/>
      <c r="C46" s="31" t="s">
        <v>30</v>
      </c>
      <c r="D46" s="34">
        <v>72000</v>
      </c>
      <c r="E46" s="19" t="s">
        <v>66</v>
      </c>
      <c r="F46" s="57"/>
      <c r="G46" s="7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2"/>
      <c r="AH46" s="44"/>
    </row>
    <row r="47" spans="1:34" ht="18.75">
      <c r="A47" s="83"/>
      <c r="B47" s="77"/>
      <c r="C47" s="70" t="s">
        <v>19</v>
      </c>
      <c r="D47" s="62">
        <v>108000</v>
      </c>
      <c r="E47" s="70" t="s">
        <v>67</v>
      </c>
      <c r="F47" s="56"/>
      <c r="G47" s="7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2"/>
      <c r="AH47" s="44"/>
    </row>
    <row r="48" spans="1:34" ht="18.75">
      <c r="A48" s="83"/>
      <c r="B48" s="77"/>
      <c r="C48" s="81"/>
      <c r="D48" s="63"/>
      <c r="E48" s="81"/>
      <c r="F48" s="56"/>
      <c r="G48" s="7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2"/>
      <c r="AH48" s="44"/>
    </row>
    <row r="49" spans="1:34" ht="18.75">
      <c r="A49" s="84"/>
      <c r="B49" s="85"/>
      <c r="C49" s="71"/>
      <c r="D49" s="64"/>
      <c r="E49" s="81"/>
      <c r="F49" s="56"/>
      <c r="G49" s="7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2"/>
      <c r="AH49" s="44"/>
    </row>
    <row r="50" spans="1:34" ht="18.75">
      <c r="A50" s="47"/>
      <c r="B50" s="14" t="s">
        <v>7</v>
      </c>
      <c r="C50" s="46"/>
      <c r="D50" s="53">
        <f>SUM(D44:D49)</f>
        <v>300000</v>
      </c>
      <c r="E50" s="9"/>
      <c r="F50" s="55">
        <v>300000</v>
      </c>
      <c r="G50" s="7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2"/>
      <c r="AH50" s="44"/>
    </row>
    <row r="51" spans="1:34" ht="18.75" customHeight="1">
      <c r="A51" s="82" t="s">
        <v>87</v>
      </c>
      <c r="B51" s="76" t="s">
        <v>88</v>
      </c>
      <c r="C51" s="70" t="s">
        <v>89</v>
      </c>
      <c r="D51" s="18">
        <v>94000</v>
      </c>
      <c r="E51" s="19" t="s">
        <v>90</v>
      </c>
      <c r="F51" s="57"/>
      <c r="G51" s="7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2"/>
      <c r="AH51" s="44"/>
    </row>
    <row r="52" spans="1:34" ht="18.75">
      <c r="A52" s="83"/>
      <c r="B52" s="77"/>
      <c r="C52" s="81"/>
      <c r="D52" s="18">
        <v>34000</v>
      </c>
      <c r="E52" s="19" t="s">
        <v>91</v>
      </c>
      <c r="F52" s="57"/>
      <c r="G52" s="7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2"/>
      <c r="AH52" s="44"/>
    </row>
    <row r="53" spans="1:34" ht="18.75">
      <c r="A53" s="83"/>
      <c r="B53" s="77"/>
      <c r="C53" s="81"/>
      <c r="D53" s="18">
        <v>79500</v>
      </c>
      <c r="E53" s="19" t="s">
        <v>92</v>
      </c>
      <c r="F53" s="57"/>
      <c r="G53" s="7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2"/>
      <c r="AH53" s="44"/>
    </row>
    <row r="54" spans="1:34" ht="18" customHeight="1">
      <c r="A54" s="83"/>
      <c r="B54" s="77"/>
      <c r="C54" s="81"/>
      <c r="D54" s="45">
        <v>92500</v>
      </c>
      <c r="E54" s="19" t="s">
        <v>93</v>
      </c>
      <c r="F54" s="56"/>
      <c r="G54" s="7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2"/>
      <c r="AH54" s="44"/>
    </row>
    <row r="55" spans="1:34" ht="18.75" hidden="1" customHeight="1">
      <c r="A55" s="83"/>
      <c r="B55" s="77"/>
      <c r="C55" s="51"/>
      <c r="D55" s="52"/>
      <c r="E55" s="51"/>
      <c r="F55" s="56"/>
      <c r="G55" s="7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2"/>
    </row>
    <row r="56" spans="1:34" ht="19.5" thickBot="1">
      <c r="A56" s="20"/>
      <c r="B56" s="21" t="s">
        <v>7</v>
      </c>
      <c r="C56" s="22"/>
      <c r="D56" s="23">
        <f>SUM(D51:D55)</f>
        <v>300000</v>
      </c>
      <c r="E56" s="24"/>
      <c r="F56" s="58">
        <v>300000</v>
      </c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7"/>
    </row>
    <row r="57" spans="1:34" ht="60.75" customHeight="1">
      <c r="D57" s="2">
        <f>SUM(D56,D50,D43,D31,D27,D22,D16,D12,D10,D6)</f>
        <v>3217254</v>
      </c>
    </row>
  </sheetData>
  <mergeCells count="38">
    <mergeCell ref="C1:AD1"/>
    <mergeCell ref="A1:B2"/>
    <mergeCell ref="B7:B9"/>
    <mergeCell ref="A7:A9"/>
    <mergeCell ref="C3:C5"/>
    <mergeCell ref="D3:D5"/>
    <mergeCell ref="E3:E5"/>
    <mergeCell ref="F3:F5"/>
    <mergeCell ref="G3:G5"/>
    <mergeCell ref="D47:D49"/>
    <mergeCell ref="E47:E49"/>
    <mergeCell ref="A11:A12"/>
    <mergeCell ref="B3:B5"/>
    <mergeCell ref="A3:A5"/>
    <mergeCell ref="C7:C9"/>
    <mergeCell ref="A32:A34"/>
    <mergeCell ref="B32:B34"/>
    <mergeCell ref="B51:B55"/>
    <mergeCell ref="A51:A55"/>
    <mergeCell ref="A44:A49"/>
    <mergeCell ref="B44:B49"/>
    <mergeCell ref="C51:C54"/>
    <mergeCell ref="C47:C49"/>
    <mergeCell ref="F32:F34"/>
    <mergeCell ref="G32:G34"/>
    <mergeCell ref="A13:A15"/>
    <mergeCell ref="A17:A21"/>
    <mergeCell ref="B28:B30"/>
    <mergeCell ref="A28:A30"/>
    <mergeCell ref="C28:C29"/>
    <mergeCell ref="B13:B15"/>
    <mergeCell ref="C13:C15"/>
    <mergeCell ref="B17:B21"/>
    <mergeCell ref="D32:D34"/>
    <mergeCell ref="E32:E34"/>
    <mergeCell ref="C32:C34"/>
    <mergeCell ref="A23:A26"/>
    <mergeCell ref="B23:B26"/>
  </mergeCells>
  <phoneticPr fontId="2" type="noConversion"/>
  <hyperlinks>
    <hyperlink ref="E35" r:id="rId1"/>
    <hyperlink ref="E36" r:id="rId2" display="https://www.dunaipoly.hu/hu/helyek/tanosvenyek/nagy-szenas-tanosveny-megujult"/>
    <hyperlink ref="E37" r:id="rId3" display="https://www.dunaipoly.hu/hu/helyek/tanosvenyek/kopark-tanosveny"/>
    <hyperlink ref="E38" r:id="rId4" display="https://www.dunaipoly.hu/hu/helyek/bemutatohelyek/budai-var-barlang"/>
    <hyperlink ref="E39" r:id="rId5" display="https://kirandulastervezo.hu/latnivalo/budaors/gubovirag-tanosveny"/>
    <hyperlink ref="E40" r:id="rId6" display="https://www.dunaipoly.hu/hu/helyek/tanosvenyek/paskom-legelo-tanosveny"/>
    <hyperlink ref="E41" r:id="rId7" display="https://www.dunaipoly.hu/hu/helyek/tanosvenyek/madardal-tanosveny"/>
    <hyperlink ref="E42" r:id="rId8" display="https://www.dunaipoly.hu/hu/helyek/tanosvenyek/sas-hegy-tanosveny"/>
  </hyperlinks>
  <pageMargins left="0.39370078740157483" right="0.39370078740157483" top="0.59055118110236227" bottom="0.39370078740157483" header="0.19685039370078741" footer="0.39370078740157483"/>
  <pageSetup paperSize="8" fitToHeight="0" orientation="landscape" r:id="rId9"/>
  <headerFooter>
    <oddHeader>&amp;C&amp;"-,Félkövér"&amp;14Környezeti nevelési célzatú programok támogatása 2024.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Beöthy-Varga.Melánia</cp:lastModifiedBy>
  <cp:lastPrinted>2024-04-10T08:14:26Z</cp:lastPrinted>
  <dcterms:created xsi:type="dcterms:W3CDTF">2021-07-26T08:55:10Z</dcterms:created>
  <dcterms:modified xsi:type="dcterms:W3CDTF">2025-05-16T13:20:15Z</dcterms:modified>
</cp:coreProperties>
</file>