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F:\Előterjesztések\2026\4 Május 2026 FRO\Testület\"/>
    </mc:Choice>
  </mc:AlternateContent>
  <xr:revisionPtr revIDLastSave="0" documentId="13_ncr:1_{5242BA68-42FE-43DE-AF0B-2CB7E289632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unka1" sheetId="1" r:id="rId1"/>
  </sheets>
  <calcPr calcId="191029"/>
</workbook>
</file>

<file path=xl/calcChain.xml><?xml version="1.0" encoding="utf-8"?>
<calcChain xmlns="http://schemas.openxmlformats.org/spreadsheetml/2006/main">
  <c r="N11" i="1" l="1"/>
  <c r="N8" i="1"/>
  <c r="J8" i="1"/>
  <c r="J11" i="1" s="1"/>
  <c r="H8" i="1"/>
</calcChain>
</file>

<file path=xl/sharedStrings.xml><?xml version="1.0" encoding="utf-8"?>
<sst xmlns="http://schemas.openxmlformats.org/spreadsheetml/2006/main" count="57" uniqueCount="49">
  <si>
    <t>Pályázó neve</t>
  </si>
  <si>
    <t>Tevékenységi köre</t>
  </si>
  <si>
    <t>Terézvárosi kötődése</t>
  </si>
  <si>
    <t>Jogállása</t>
  </si>
  <si>
    <t>A pályázati program címe</t>
  </si>
  <si>
    <t>Pályázati tevékenység</t>
  </si>
  <si>
    <t>Teljes költségigény</t>
  </si>
  <si>
    <t>Önrész</t>
  </si>
  <si>
    <t>Igényelt támogatás összege</t>
  </si>
  <si>
    <t>Pályázati kiírásnak megfelel?</t>
  </si>
  <si>
    <r>
      <t xml:space="preserve">Támogathatósággal kapcsolatos megjegyzés </t>
    </r>
    <r>
      <rPr>
        <sz val="10"/>
        <rFont val="Arial"/>
        <family val="2"/>
        <charset val="238"/>
      </rPr>
      <t>(Nem támogatható költség megnevezése/Támogatási összeg csökkentés indoka)</t>
    </r>
  </si>
  <si>
    <t>Nem támogatható költségek összege</t>
  </si>
  <si>
    <t>Javasolt támogatás összege</t>
  </si>
  <si>
    <t>1.</t>
  </si>
  <si>
    <t>Vidám Gyermekekért - Jusztina Alapítvány</t>
  </si>
  <si>
    <t>SNI, BTMN gyermekeket nevelő családok támogatása</t>
  </si>
  <si>
    <t>terézvárosi székhely és tevékenység</t>
  </si>
  <si>
    <t>alapítvány</t>
  </si>
  <si>
    <t>Felhőjárók és nyomkeresők: komplex szenzoros fejlesztő hetek és közösségi tanösvény a Bárányfelhőben</t>
  </si>
  <si>
    <t>Igen</t>
  </si>
  <si>
    <t>2.</t>
  </si>
  <si>
    <t>3.</t>
  </si>
  <si>
    <t>4.</t>
  </si>
  <si>
    <t>Terézvárosi Tudástér Alapítvány</t>
  </si>
  <si>
    <t>A Terézvárosi Két Tannyelvű Általános Iskola működésének támogatása</t>
  </si>
  <si>
    <t>A Terézvárosi Két Tannyelvű Általános Iskola Terézvárosban működik</t>
  </si>
  <si>
    <t>Felfedezés és fenntarthatóság: "Természeti kincsek nyomában"</t>
  </si>
  <si>
    <t>Csaba József Szakképzési és Kulturális Alaptvány</t>
  </si>
  <si>
    <t>A Pesti Barnabás Élelmiszeripari Technikum működésének támogatása</t>
  </si>
  <si>
    <t>A Pesti Barnabás Technikum Terézvárosban működik</t>
  </si>
  <si>
    <t>zöld szigetek létrehozása az iskola udvarán; a munkában és a növények gondozásában a diákok is részt vesznek</t>
  </si>
  <si>
    <t>igen</t>
  </si>
  <si>
    <t>Tunyogi Gyógyító Játszóház Alapítvány</t>
  </si>
  <si>
    <t>köznevelési feladatellátás a BM-mel kötött megállapodás alapján: gyógypedagógiai tanácsadás, korai fejlesztés és fejlesztő nevelés, logopédiai ellátás, konduktív pedagógiai ellátás
közösségfejlesztés, érzékenyítő és szemléletformáló programok</t>
  </si>
  <si>
    <t>Első Lépések a Zöld Jövő Felé</t>
  </si>
  <si>
    <t>5.</t>
  </si>
  <si>
    <t>Keretösszeg</t>
  </si>
  <si>
    <t>Fennmaradó keretösszeg</t>
  </si>
  <si>
    <t>Kölcsey Gimnáziumért Közhasznú Alapítvány</t>
  </si>
  <si>
    <t>3 hetes intenzív fejlesztés, zöld szemléletformálás és közösségépítés szenzoros feldolgozási zavarral küzdő gyerekeknek
gyógypedagógus, konduktor, pszichológus, logopédus közreműködésével
napi 3 étkezéssel
60 gyermek számára
szenzoros tanösvény létesítése</t>
  </si>
  <si>
    <r>
      <t>a környezettudatos szemlélet erősítése, fenntartható életmód népszerűsítése - látogatások (</t>
    </r>
    <r>
      <rPr>
        <i/>
        <sz val="10"/>
        <color theme="1"/>
        <rFont val="Arial"/>
        <family val="2"/>
        <charset val="238"/>
      </rPr>
      <t>Gödöllői Arborétum</t>
    </r>
    <r>
      <rPr>
        <sz val="10"/>
        <color theme="1"/>
        <rFont val="Arial"/>
        <family val="2"/>
        <charset val="238"/>
      </rPr>
      <t xml:space="preserve"> - erdei iskola, 1-8. évfolyam, Füvészkert - jutalomkirándulás, 1-8. évfolyam, </t>
    </r>
    <r>
      <rPr>
        <i/>
        <sz val="10"/>
        <color theme="1"/>
        <rFont val="Arial"/>
        <family val="2"/>
        <charset val="238"/>
      </rPr>
      <t>Lépten-Nyomon Környezeti Nevelés - alsó tagozat,</t>
    </r>
    <r>
      <rPr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Láthatatlan kiállítás</t>
    </r>
    <r>
      <rPr>
        <sz val="10"/>
        <color theme="1"/>
        <rFont val="Arial"/>
        <family val="2"/>
        <charset val="238"/>
      </rPr>
      <t xml:space="preserve"> -felső tagozat)
mindenkori iskolai tanulólétszám 3954 fő
a program kapcsolódik a 2026/27. tanév intézményi éves projektjéhez</t>
    </r>
  </si>
  <si>
    <t>Ifjúsgi Ökotábor az Őrségi Nemzeti parkban</t>
  </si>
  <si>
    <t>a Kölcsey Ferenc Gimnázium működésénke támogatása</t>
  </si>
  <si>
    <t>A Kölcsey Gimnázium mellett működik</t>
  </si>
  <si>
    <t>15-19 éves fiatalok környezeti nevelése, fenntartható fogyasztási és termelési szokésok kialakításának tanulmányozása
augusztus 24-szeptember 7.
12 fő diák, 2 fő tanár, 1 fő buszsofőr részvételével</t>
  </si>
  <si>
    <t>1. Állatkertlátogatás, séta a Füvészkertben
2. DIY játékkészítő workshop (2 alkalom)
3. környezettudatos babbapolás - elektronikus kiadvány szüléknek
4. Fejlesztőeszköz-kölcsönző kialakítása (szeptember-december, havi 10 család részvételével)
5. Babaruha csere-bere (1 alalom)
célcsoport: terézvárosi családok</t>
  </si>
  <si>
    <t>Alapítványi jogállású pályázók összesen</t>
  </si>
  <si>
    <t>Nem alapítványi jogállűsú pályázók összesen</t>
  </si>
  <si>
    <t>Terézvárosi Iskolai Mikroerdő és Klíma-pihenő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</si>
</sst>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9" fontId="5" fillId="0" borderId="0" applyFont="0" applyFill="0" applyBorder="0" applyAlignment="0" applyProtection="0"/>
    <xf numFmtId="0" fontId="2" fillId="0" borderId="0"/>
    <xf numFmtId="0" fontId="1" fillId="0" borderId="0"/>
  </cellStyleXfs>
  <cellXfs count="33">
    <xf numFmtId="0" fontId="0" fillId="0" borderId="0" xfId="0"/>
    <xf numFmtId="164" fontId="6" fillId="0" borderId="1" xfId="1" applyNumberFormat="1" applyFont="1" applyBorder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164" fontId="8" fillId="2" borderId="1" xfId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164" fontId="9" fillId="0" borderId="1" xfId="1" applyNumberFormat="1" applyFont="1" applyBorder="1" applyAlignment="1">
      <alignment horizontal="right" vertical="center"/>
    </xf>
    <xf numFmtId="164" fontId="8" fillId="0" borderId="1" xfId="1" applyNumberFormat="1" applyFont="1" applyBorder="1" applyAlignment="1">
      <alignment horizontal="right" vertical="center"/>
    </xf>
    <xf numFmtId="164" fontId="9" fillId="0" borderId="1" xfId="1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/>
    <xf numFmtId="0" fontId="8" fillId="0" borderId="1" xfId="3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3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6" fillId="0" borderId="1" xfId="3" applyFont="1" applyBorder="1" applyAlignment="1">
      <alignment horizontal="center" vertical="center"/>
    </xf>
    <xf numFmtId="164" fontId="9" fillId="0" borderId="1" xfId="3" applyNumberFormat="1" applyFont="1" applyBorder="1" applyAlignment="1">
      <alignment horizontal="right" vertical="center"/>
    </xf>
    <xf numFmtId="164" fontId="9" fillId="0" borderId="1" xfId="3" applyNumberFormat="1" applyFont="1" applyBorder="1" applyAlignment="1">
      <alignment horizontal="center" vertical="center"/>
    </xf>
    <xf numFmtId="164" fontId="6" fillId="0" borderId="1" xfId="3" applyNumberFormat="1" applyFont="1" applyBorder="1" applyAlignment="1">
      <alignment horizontal="right" vertical="center"/>
    </xf>
    <xf numFmtId="164" fontId="8" fillId="0" borderId="1" xfId="3" applyNumberFormat="1" applyFont="1" applyBorder="1" applyAlignment="1">
      <alignment horizontal="right" vertical="center"/>
    </xf>
    <xf numFmtId="164" fontId="6" fillId="2" borderId="1" xfId="1" applyNumberFormat="1" applyFont="1" applyFill="1" applyBorder="1" applyAlignment="1">
      <alignment horizontal="right" vertical="center"/>
    </xf>
    <xf numFmtId="0" fontId="8" fillId="0" borderId="2" xfId="1" applyFont="1" applyBorder="1" applyAlignment="1">
      <alignment horizontal="right" vertical="center"/>
    </xf>
    <xf numFmtId="0" fontId="8" fillId="0" borderId="3" xfId="1" applyFont="1" applyBorder="1" applyAlignment="1">
      <alignment horizontal="right" vertical="center"/>
    </xf>
    <xf numFmtId="0" fontId="8" fillId="0" borderId="4" xfId="1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6" fillId="0" borderId="3" xfId="1" applyFont="1" applyBorder="1" applyAlignment="1">
      <alignment horizontal="right" vertical="center"/>
    </xf>
    <xf numFmtId="0" fontId="6" fillId="0" borderId="4" xfId="1" applyFont="1" applyBorder="1" applyAlignment="1">
      <alignment horizontal="right" vertical="center"/>
    </xf>
  </cellXfs>
  <cellStyles count="5">
    <cellStyle name="Normál" xfId="0" builtinId="0"/>
    <cellStyle name="Normál 2" xfId="1" xr:uid="{00000000-0005-0000-0000-000001000000}"/>
    <cellStyle name="Normál 3" xfId="3" xr:uid="{00000000-0005-0000-0000-000002000000}"/>
    <cellStyle name="Normál 4" xfId="4" xr:uid="{00000000-0005-0000-0000-000003000000}"/>
    <cellStyle name="Százalék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115" zoomScaleNormal="115" workbookViewId="0">
      <pane ySplit="1" topLeftCell="A2" activePane="bottomLeft" state="frozen"/>
      <selection pane="bottomLeft" activeCell="F4" sqref="F4"/>
    </sheetView>
  </sheetViews>
  <sheetFormatPr defaultRowHeight="15" x14ac:dyDescent="0.25"/>
  <cols>
    <col min="1" max="1" width="14.7109375" customWidth="1"/>
    <col min="2" max="2" width="28.28515625" customWidth="1"/>
    <col min="3" max="3" width="26" customWidth="1"/>
    <col min="4" max="4" width="29.28515625" customWidth="1"/>
    <col min="5" max="5" width="16.42578125" customWidth="1"/>
    <col min="6" max="6" width="27" customWidth="1"/>
    <col min="7" max="7" width="28.42578125" customWidth="1"/>
    <col min="8" max="8" width="26" customWidth="1"/>
    <col min="9" max="9" width="26.7109375" customWidth="1"/>
    <col min="10" max="10" width="21" customWidth="1"/>
    <col min="11" max="11" width="24.7109375" customWidth="1"/>
    <col min="12" max="12" width="27.7109375" customWidth="1"/>
    <col min="13" max="13" width="19" customWidth="1"/>
    <col min="14" max="14" width="16.140625" customWidth="1"/>
  </cols>
  <sheetData>
    <row r="1" spans="1:14" ht="63.75" x14ac:dyDescent="0.25">
      <c r="A1" s="2"/>
      <c r="B1" s="14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5</v>
      </c>
      <c r="H1" s="15" t="s">
        <v>6</v>
      </c>
      <c r="I1" s="15" t="s">
        <v>7</v>
      </c>
      <c r="J1" s="16" t="s">
        <v>8</v>
      </c>
      <c r="K1" s="16" t="s">
        <v>9</v>
      </c>
      <c r="L1" s="15" t="s">
        <v>10</v>
      </c>
      <c r="M1" s="15" t="s">
        <v>11</v>
      </c>
      <c r="N1" s="15" t="s">
        <v>12</v>
      </c>
    </row>
    <row r="2" spans="1:14" ht="140.25" x14ac:dyDescent="0.25">
      <c r="A2" s="2" t="s">
        <v>13</v>
      </c>
      <c r="B2" s="17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18" t="s">
        <v>39</v>
      </c>
      <c r="H2" s="1">
        <v>1655000</v>
      </c>
      <c r="I2" s="1">
        <v>600000</v>
      </c>
      <c r="J2" s="1">
        <v>1055000</v>
      </c>
      <c r="K2" s="19" t="s">
        <v>19</v>
      </c>
      <c r="L2" s="20"/>
      <c r="M2" s="1"/>
      <c r="N2" s="8">
        <v>1055000</v>
      </c>
    </row>
    <row r="3" spans="1:14" ht="191.25" x14ac:dyDescent="0.25">
      <c r="A3" s="21" t="s">
        <v>20</v>
      </c>
      <c r="B3" s="17" t="s">
        <v>23</v>
      </c>
      <c r="C3" s="18" t="s">
        <v>24</v>
      </c>
      <c r="D3" s="18" t="s">
        <v>25</v>
      </c>
      <c r="E3" s="18" t="s">
        <v>17</v>
      </c>
      <c r="F3" s="18" t="s">
        <v>26</v>
      </c>
      <c r="G3" s="18" t="s">
        <v>40</v>
      </c>
      <c r="H3" s="1">
        <v>1860000</v>
      </c>
      <c r="I3" s="1">
        <v>0</v>
      </c>
      <c r="J3" s="22">
        <v>1860000</v>
      </c>
      <c r="K3" s="23" t="s">
        <v>31</v>
      </c>
      <c r="L3" s="20"/>
      <c r="M3" s="24"/>
      <c r="N3" s="25">
        <v>1500000</v>
      </c>
    </row>
    <row r="4" spans="1:14" ht="51" x14ac:dyDescent="0.25">
      <c r="A4" s="21" t="s">
        <v>21</v>
      </c>
      <c r="B4" s="17" t="s">
        <v>27</v>
      </c>
      <c r="C4" s="18" t="s">
        <v>28</v>
      </c>
      <c r="D4" s="18" t="s">
        <v>29</v>
      </c>
      <c r="E4" s="18" t="s">
        <v>17</v>
      </c>
      <c r="F4" s="18" t="s">
        <v>48</v>
      </c>
      <c r="G4" s="18" t="s">
        <v>30</v>
      </c>
      <c r="H4" s="1">
        <v>1800000</v>
      </c>
      <c r="I4" s="1">
        <v>0</v>
      </c>
      <c r="J4" s="22">
        <v>1800000</v>
      </c>
      <c r="K4" s="23" t="s">
        <v>31</v>
      </c>
      <c r="L4" s="20"/>
      <c r="M4" s="24"/>
      <c r="N4" s="25">
        <v>1400000</v>
      </c>
    </row>
    <row r="5" spans="1:14" ht="178.5" x14ac:dyDescent="0.25">
      <c r="A5" s="21" t="s">
        <v>22</v>
      </c>
      <c r="B5" s="17" t="s">
        <v>32</v>
      </c>
      <c r="C5" s="18" t="s">
        <v>33</v>
      </c>
      <c r="D5" s="18" t="s">
        <v>16</v>
      </c>
      <c r="E5" s="18" t="s">
        <v>17</v>
      </c>
      <c r="F5" s="18" t="s">
        <v>34</v>
      </c>
      <c r="G5" s="18" t="s">
        <v>45</v>
      </c>
      <c r="H5" s="1">
        <v>2164000</v>
      </c>
      <c r="I5" s="1">
        <v>683000</v>
      </c>
      <c r="J5" s="22">
        <v>1481000</v>
      </c>
      <c r="K5" s="23" t="s">
        <v>31</v>
      </c>
      <c r="L5" s="20"/>
      <c r="M5" s="11"/>
      <c r="N5" s="25">
        <v>1481000</v>
      </c>
    </row>
    <row r="6" spans="1:14" ht="102" x14ac:dyDescent="0.25">
      <c r="A6" s="21" t="s">
        <v>35</v>
      </c>
      <c r="B6" s="17" t="s">
        <v>38</v>
      </c>
      <c r="C6" s="18" t="s">
        <v>42</v>
      </c>
      <c r="D6" s="18" t="s">
        <v>43</v>
      </c>
      <c r="E6" s="18" t="s">
        <v>17</v>
      </c>
      <c r="F6" s="18" t="s">
        <v>41</v>
      </c>
      <c r="G6" s="18" t="s">
        <v>44</v>
      </c>
      <c r="H6" s="1">
        <v>1559000</v>
      </c>
      <c r="I6" s="1">
        <v>120000</v>
      </c>
      <c r="J6" s="22">
        <v>1439000</v>
      </c>
      <c r="K6" s="23" t="s">
        <v>31</v>
      </c>
      <c r="L6" s="20"/>
      <c r="M6" s="11"/>
      <c r="N6" s="25">
        <v>1439000</v>
      </c>
    </row>
    <row r="7" spans="1:14" x14ac:dyDescent="0.25">
      <c r="A7" s="2"/>
      <c r="B7" s="6"/>
      <c r="C7" s="5"/>
      <c r="D7" s="5"/>
      <c r="E7" s="5"/>
      <c r="F7" s="5"/>
      <c r="G7" s="5"/>
      <c r="H7" s="7"/>
      <c r="I7" s="7"/>
      <c r="J7" s="8"/>
      <c r="K7" s="9"/>
      <c r="L7" s="4"/>
      <c r="M7" s="1"/>
      <c r="N7" s="3"/>
    </row>
    <row r="8" spans="1:14" x14ac:dyDescent="0.25">
      <c r="A8" s="27" t="s">
        <v>46</v>
      </c>
      <c r="B8" s="28"/>
      <c r="C8" s="28"/>
      <c r="D8" s="28"/>
      <c r="E8" s="28"/>
      <c r="F8" s="28"/>
      <c r="G8" s="29"/>
      <c r="H8" s="8">
        <f>SUM(H2:H7)</f>
        <v>9038000</v>
      </c>
      <c r="I8" s="8"/>
      <c r="J8" s="8">
        <f>SUM(J2:J7)</f>
        <v>7635000</v>
      </c>
      <c r="K8" s="10"/>
      <c r="L8" s="4"/>
      <c r="M8" s="8">
        <v>0</v>
      </c>
      <c r="N8" s="3">
        <f>SUM(N2:N7)</f>
        <v>6875000</v>
      </c>
    </row>
    <row r="9" spans="1:14" x14ac:dyDescent="0.25">
      <c r="A9" s="30" t="s">
        <v>47</v>
      </c>
      <c r="B9" s="31"/>
      <c r="C9" s="31"/>
      <c r="D9" s="31"/>
      <c r="E9" s="31"/>
      <c r="F9" s="31"/>
      <c r="G9" s="32"/>
      <c r="H9" s="8"/>
      <c r="I9" s="8"/>
      <c r="J9" s="8"/>
      <c r="K9" s="10"/>
      <c r="L9" s="4"/>
      <c r="M9" s="8"/>
      <c r="N9" s="26">
        <v>6763900</v>
      </c>
    </row>
    <row r="10" spans="1:14" x14ac:dyDescent="0.25">
      <c r="A10" s="12"/>
      <c r="B10" s="12"/>
      <c r="C10" s="12"/>
      <c r="D10" s="12"/>
      <c r="E10" s="12"/>
      <c r="F10" s="12"/>
      <c r="G10" s="12" t="s">
        <v>36</v>
      </c>
      <c r="H10" s="13">
        <v>15000000</v>
      </c>
      <c r="I10" s="11"/>
      <c r="J10" s="8">
        <v>15000000</v>
      </c>
      <c r="K10" s="11"/>
      <c r="L10" s="4"/>
      <c r="M10" s="11"/>
      <c r="N10" s="3">
        <v>15000000</v>
      </c>
    </row>
    <row r="11" spans="1:14" x14ac:dyDescent="0.25">
      <c r="A11" s="12"/>
      <c r="B11" s="12"/>
      <c r="C11" s="12"/>
      <c r="D11" s="12"/>
      <c r="E11" s="12"/>
      <c r="F11" s="12"/>
      <c r="G11" s="12" t="s">
        <v>37</v>
      </c>
      <c r="H11" s="13"/>
      <c r="I11" s="11"/>
      <c r="J11" s="8">
        <f>J10-J8-J9</f>
        <v>7365000</v>
      </c>
      <c r="K11" s="11"/>
      <c r="L11" s="4"/>
      <c r="M11" s="11"/>
      <c r="N11" s="3">
        <f>N10-N8-N9</f>
        <v>1361100</v>
      </c>
    </row>
  </sheetData>
  <mergeCells count="2">
    <mergeCell ref="A8:G8"/>
    <mergeCell ref="A9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Bokor Fruzsina</dc:creator>
  <cp:lastModifiedBy>Bokor Fruzsina</cp:lastModifiedBy>
  <dcterms:created xsi:type="dcterms:W3CDTF">2015-06-05T18:19:34Z</dcterms:created>
  <dcterms:modified xsi:type="dcterms:W3CDTF">2026-05-19T08:29:46Z</dcterms:modified>
</cp:coreProperties>
</file>