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ROJEKTEK\játékkonzol\"/>
    </mc:Choice>
  </mc:AlternateContent>
  <bookViews>
    <workbookView xWindow="0" yWindow="0" windowWidth="19200" windowHeight="77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D8" i="1"/>
  <c r="F15" i="1"/>
  <c r="F14" i="1"/>
  <c r="F13" i="1"/>
  <c r="F12" i="1"/>
  <c r="F11" i="1"/>
  <c r="F16" i="1" s="1"/>
  <c r="F3" i="1"/>
  <c r="F10" i="1"/>
  <c r="F5" i="1"/>
  <c r="F6" i="1"/>
  <c r="F7" i="1"/>
  <c r="F9" i="1"/>
  <c r="F4" i="1"/>
  <c r="D9" i="1"/>
  <c r="G9" i="1" s="1"/>
  <c r="F18" i="1" l="1"/>
  <c r="G4" i="1" l="1"/>
  <c r="G5" i="1"/>
  <c r="D7" i="1"/>
  <c r="G7" i="1" s="1"/>
  <c r="D6" i="1"/>
  <c r="G6" i="1" s="1"/>
  <c r="D11" i="1"/>
  <c r="G11" i="1" s="1"/>
  <c r="D15" i="1"/>
  <c r="G15" i="1" s="1"/>
  <c r="D14" i="1"/>
  <c r="G14" i="1" s="1"/>
  <c r="D13" i="1"/>
  <c r="G13" i="1" s="1"/>
  <c r="D12" i="1"/>
  <c r="G12" i="1" s="1"/>
  <c r="D5" i="1"/>
  <c r="D4" i="1"/>
  <c r="D3" i="1"/>
  <c r="G3" i="1" s="1"/>
  <c r="G10" i="1" s="1"/>
  <c r="G16" i="1" l="1"/>
  <c r="G18" i="1" s="1"/>
</calcChain>
</file>

<file path=xl/sharedStrings.xml><?xml version="1.0" encoding="utf-8"?>
<sst xmlns="http://schemas.openxmlformats.org/spreadsheetml/2006/main" count="26" uniqueCount="26">
  <si>
    <t>SONY PlayStation 5 DualSense vezeték nélküli kontroller</t>
  </si>
  <si>
    <t>Subsonic Stereo Gaming fejhallgató SA5602</t>
  </si>
  <si>
    <t>EA SPORTS A FIFA 23 játék</t>
  </si>
  <si>
    <t>Hot Wheels Unleashed - PS5 játék</t>
  </si>
  <si>
    <t>Crash™ Team Racing Nitro-Fueled</t>
  </si>
  <si>
    <t>PUZZLE BOBBLE 3D: VACATION ODYSSEY (PS5)</t>
  </si>
  <si>
    <t>PowerA PlayStation 5 Ultra High Speed 4K/8K HDR, eARC, HDMI 2.1 kábel Gyártó PowerA Cikkszám HDM000000594</t>
  </si>
  <si>
    <t>Sony Playstation 5 (PS5) DualSense Charging Station (Töltő állomás)</t>
  </si>
  <si>
    <t>Just Dance 2023 Játék, PlayStation 5 (Kód a dobozban)</t>
  </si>
  <si>
    <t>Eszközök ára:</t>
  </si>
  <si>
    <t>Játékok ára:</t>
  </si>
  <si>
    <t>SONY PlayStation 5</t>
  </si>
  <si>
    <t>Még egy vezérlő, hogy ketten tudjanak játszani vele</t>
  </si>
  <si>
    <t>Fejhallgató, hogy ne zavarják a többieket</t>
  </si>
  <si>
    <t>Töltő a vezérlőhöz</t>
  </si>
  <si>
    <t>Alapgép, ez a játékkonzol</t>
  </si>
  <si>
    <t>Kábel a konzol és a TV közé</t>
  </si>
  <si>
    <t>megnevezés</t>
  </si>
  <si>
    <t>nettó ár</t>
  </si>
  <si>
    <t>bruttó ár</t>
  </si>
  <si>
    <t>megjegyzés</t>
  </si>
  <si>
    <t>Összesen:</t>
  </si>
  <si>
    <t>LG 55NANO763QA NanoCell Smart LED TV, 139 cm, 4K Ultra HD, HDR, webOS ThinQ AI</t>
  </si>
  <si>
    <t>nettó</t>
  </si>
  <si>
    <t>bruttó</t>
  </si>
  <si>
    <t>LG 65UR81003LJ smart tv, LED TV,LCD 4K TV, Ultra HD TV,uhd TV, HDR,webOS ThinQ AI okos tv, 164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</si>
</sst>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sz val="13"/>
      <color rgb="FF272422"/>
      <name val="SourceSansPro-Bold"/>
    </font>
    <font>
      <sz val="11"/>
      <color rgb="FF000000"/>
      <name val="Times New Roman"/>
      <family val="1"/>
      <charset val="238"/>
    </font>
    <font>
      <sz val="11"/>
      <color rgb="FF222222"/>
      <name val="Open Sans"/>
      <family val="2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Open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/>
    <xf numFmtId="0" fontId="12" fillId="0" borderId="0" xfId="0" applyFont="1"/>
    <xf numFmtId="0" fontId="2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3" fontId="9" fillId="0" borderId="1" xfId="0" applyNumberFormat="1" applyFont="1" applyFill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6" fillId="0" borderId="1" xfId="0" applyFont="1" applyBorder="1"/>
    <xf numFmtId="0" fontId="11" fillId="0" borderId="1" xfId="0" applyFont="1" applyBorder="1" applyAlignment="1">
      <alignment vertical="center" wrapText="1"/>
    </xf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 applyAlignment="1">
      <alignment vertical="center" wrapText="1"/>
    </xf>
    <xf numFmtId="0" fontId="12" fillId="0" borderId="1" xfId="0" applyFont="1" applyBorder="1"/>
    <xf numFmtId="3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tabSelected="1" topLeftCell="A7" workbookViewId="0">
      <selection activeCell="F18" sqref="F18"/>
    </sheetView>
  </sheetViews>
  <sheetFormatPr defaultRowHeight="14.5"/>
  <cols>
    <col min="2" max="2" width="47.54296875" customWidth="1"/>
    <col min="8" max="8" width="29.453125" customWidth="1"/>
  </cols>
  <sheetData>
    <row r="2" spans="2:8">
      <c r="B2" s="9" t="s">
        <v>17</v>
      </c>
      <c r="C2" s="9" t="s">
        <v>18</v>
      </c>
      <c r="D2" s="9" t="s">
        <v>19</v>
      </c>
      <c r="E2" s="9"/>
      <c r="F2" s="9" t="s">
        <v>23</v>
      </c>
      <c r="G2" s="9" t="s">
        <v>24</v>
      </c>
      <c r="H2" s="9" t="s">
        <v>20</v>
      </c>
    </row>
    <row r="3" spans="2:8">
      <c r="B3" s="5" t="s">
        <v>11</v>
      </c>
      <c r="C3" s="6">
        <v>150000</v>
      </c>
      <c r="D3" s="7">
        <f>C3*127%</f>
        <v>190500</v>
      </c>
      <c r="E3" s="7">
        <v>1</v>
      </c>
      <c r="F3" s="7">
        <f>E3*C3</f>
        <v>150000</v>
      </c>
      <c r="G3" s="7">
        <f>D3*E3</f>
        <v>190500</v>
      </c>
      <c r="H3" s="9" t="s">
        <v>15</v>
      </c>
    </row>
    <row r="4" spans="2:8" ht="50.5" customHeight="1">
      <c r="B4" s="8" t="s">
        <v>0</v>
      </c>
      <c r="C4" s="6">
        <v>22000</v>
      </c>
      <c r="D4" s="7">
        <f>C4*127%</f>
        <v>27940</v>
      </c>
      <c r="E4" s="7">
        <v>1</v>
      </c>
      <c r="F4" s="7">
        <f>E4*C4</f>
        <v>22000</v>
      </c>
      <c r="G4" s="7">
        <f t="shared" ref="G4:G15" si="0">D4*E4</f>
        <v>27940</v>
      </c>
      <c r="H4" s="19" t="s">
        <v>12</v>
      </c>
    </row>
    <row r="5" spans="2:8" ht="25" customHeight="1">
      <c r="B5" s="9" t="s">
        <v>1</v>
      </c>
      <c r="C5" s="6">
        <v>5000</v>
      </c>
      <c r="D5" s="7">
        <f>C5*127%</f>
        <v>6350</v>
      </c>
      <c r="E5" s="7">
        <v>2</v>
      </c>
      <c r="F5" s="7">
        <f t="shared" ref="F5:F15" si="1">E5*C5</f>
        <v>10000</v>
      </c>
      <c r="G5" s="7">
        <f t="shared" si="0"/>
        <v>12700</v>
      </c>
      <c r="H5" s="19" t="s">
        <v>13</v>
      </c>
    </row>
    <row r="6" spans="2:8" ht="46.5" customHeight="1">
      <c r="B6" s="10" t="s">
        <v>7</v>
      </c>
      <c r="C6" s="6">
        <v>9000</v>
      </c>
      <c r="D6" s="7">
        <f t="shared" ref="D6:D9" si="2">C6*127%</f>
        <v>11430</v>
      </c>
      <c r="E6" s="7">
        <v>1</v>
      </c>
      <c r="F6" s="7">
        <f t="shared" si="1"/>
        <v>9000</v>
      </c>
      <c r="G6" s="7">
        <f t="shared" si="0"/>
        <v>11430</v>
      </c>
      <c r="H6" s="9" t="s">
        <v>14</v>
      </c>
    </row>
    <row r="7" spans="2:8" ht="48.5" customHeight="1">
      <c r="B7" s="11" t="s">
        <v>6</v>
      </c>
      <c r="C7" s="6">
        <v>13000</v>
      </c>
      <c r="D7" s="7">
        <f t="shared" si="2"/>
        <v>16510</v>
      </c>
      <c r="E7" s="7">
        <v>1</v>
      </c>
      <c r="F7" s="7">
        <f t="shared" si="1"/>
        <v>13000</v>
      </c>
      <c r="G7" s="7">
        <f t="shared" si="0"/>
        <v>16510</v>
      </c>
      <c r="H7" s="9" t="s">
        <v>16</v>
      </c>
    </row>
    <row r="8" spans="2:8" ht="48.5" customHeight="1">
      <c r="B8" s="1" t="s">
        <v>25</v>
      </c>
      <c r="C8" s="6">
        <v>220000</v>
      </c>
      <c r="D8" s="7">
        <f t="shared" si="2"/>
        <v>279400</v>
      </c>
      <c r="E8" s="7">
        <v>1</v>
      </c>
      <c r="F8" s="7">
        <f t="shared" si="1"/>
        <v>220000</v>
      </c>
      <c r="G8" s="7">
        <f t="shared" si="0"/>
        <v>279400</v>
      </c>
      <c r="H8" s="9"/>
    </row>
    <row r="9" spans="2:8" ht="48.5" customHeight="1">
      <c r="B9" s="2" t="s">
        <v>22</v>
      </c>
      <c r="C9" s="6">
        <v>200000</v>
      </c>
      <c r="D9" s="7">
        <f t="shared" si="2"/>
        <v>254000</v>
      </c>
      <c r="E9" s="7">
        <v>0</v>
      </c>
      <c r="F9" s="7">
        <f t="shared" si="1"/>
        <v>0</v>
      </c>
      <c r="G9" s="7">
        <f t="shared" si="0"/>
        <v>0</v>
      </c>
      <c r="H9" s="9"/>
    </row>
    <row r="10" spans="2:8" s="3" customFormat="1" ht="48.5" customHeight="1">
      <c r="B10" s="12" t="s">
        <v>9</v>
      </c>
      <c r="C10" s="13"/>
      <c r="D10" s="14"/>
      <c r="E10" s="14"/>
      <c r="F10" s="14">
        <f>SUM(F3:F9)</f>
        <v>424000</v>
      </c>
      <c r="G10" s="14">
        <f>SUM(G3:G9)</f>
        <v>538480</v>
      </c>
      <c r="H10" s="17"/>
    </row>
    <row r="11" spans="2:8" ht="22" customHeight="1">
      <c r="B11" s="10" t="s">
        <v>2</v>
      </c>
      <c r="C11" s="6">
        <v>10000</v>
      </c>
      <c r="D11" s="7">
        <f t="shared" ref="D11:D15" si="3">C11*127%</f>
        <v>12700</v>
      </c>
      <c r="E11" s="7">
        <v>1</v>
      </c>
      <c r="F11" s="7">
        <f t="shared" si="1"/>
        <v>10000</v>
      </c>
      <c r="G11" s="7">
        <f t="shared" si="0"/>
        <v>12700</v>
      </c>
      <c r="H11" s="9"/>
    </row>
    <row r="12" spans="2:8" ht="22.5" customHeight="1">
      <c r="B12" s="15" t="s">
        <v>3</v>
      </c>
      <c r="C12" s="6">
        <v>8000</v>
      </c>
      <c r="D12" s="7">
        <f t="shared" si="3"/>
        <v>10160</v>
      </c>
      <c r="E12" s="7">
        <v>1</v>
      </c>
      <c r="F12" s="7">
        <f t="shared" si="1"/>
        <v>8000</v>
      </c>
      <c r="G12" s="7">
        <f t="shared" si="0"/>
        <v>10160</v>
      </c>
      <c r="H12" s="9"/>
    </row>
    <row r="13" spans="2:8" ht="36.5" customHeight="1">
      <c r="B13" s="10" t="s">
        <v>4</v>
      </c>
      <c r="C13" s="6">
        <v>10300</v>
      </c>
      <c r="D13" s="7">
        <f t="shared" si="3"/>
        <v>13081</v>
      </c>
      <c r="E13" s="7">
        <v>1</v>
      </c>
      <c r="F13" s="7">
        <f t="shared" si="1"/>
        <v>10300</v>
      </c>
      <c r="G13" s="7">
        <f t="shared" si="0"/>
        <v>13081</v>
      </c>
      <c r="H13" s="9"/>
    </row>
    <row r="14" spans="2:8" ht="34" customHeight="1">
      <c r="B14" s="10" t="s">
        <v>5</v>
      </c>
      <c r="C14" s="6">
        <v>8500</v>
      </c>
      <c r="D14" s="7">
        <f t="shared" si="3"/>
        <v>10795</v>
      </c>
      <c r="E14" s="7">
        <v>1</v>
      </c>
      <c r="F14" s="7">
        <f t="shared" si="1"/>
        <v>8500</v>
      </c>
      <c r="G14" s="7">
        <f t="shared" si="0"/>
        <v>10795</v>
      </c>
      <c r="H14" s="9"/>
    </row>
    <row r="15" spans="2:8" s="4" customFormat="1" ht="33">
      <c r="B15" s="16" t="s">
        <v>8</v>
      </c>
      <c r="C15" s="6">
        <v>20000</v>
      </c>
      <c r="D15" s="7">
        <f t="shared" si="3"/>
        <v>25400</v>
      </c>
      <c r="E15" s="7">
        <v>1</v>
      </c>
      <c r="F15" s="7">
        <f t="shared" si="1"/>
        <v>20000</v>
      </c>
      <c r="G15" s="7">
        <f t="shared" si="0"/>
        <v>25400</v>
      </c>
      <c r="H15" s="20"/>
    </row>
    <row r="16" spans="2:8" s="3" customFormat="1">
      <c r="B16" s="17" t="s">
        <v>10</v>
      </c>
      <c r="C16" s="18"/>
      <c r="D16" s="18"/>
      <c r="E16" s="18"/>
      <c r="F16" s="18">
        <f>SUM(F11:F15)</f>
        <v>56800</v>
      </c>
      <c r="G16" s="18">
        <f>SUM(G11:G15)</f>
        <v>72136</v>
      </c>
      <c r="H16" s="17"/>
    </row>
    <row r="17" spans="2:8">
      <c r="B17" s="9"/>
      <c r="C17" s="9"/>
      <c r="D17" s="9"/>
      <c r="E17" s="9"/>
      <c r="F17" s="9"/>
      <c r="G17" s="9"/>
      <c r="H17" s="9"/>
    </row>
    <row r="18" spans="2:8">
      <c r="B18" s="9" t="s">
        <v>21</v>
      </c>
      <c r="C18" s="9"/>
      <c r="D18" s="9"/>
      <c r="E18" s="9"/>
      <c r="F18" s="21">
        <f>F16+F10</f>
        <v>480800</v>
      </c>
      <c r="G18" s="21">
        <f>G16+G10</f>
        <v>610616</v>
      </c>
      <c r="H18" s="9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FSZEK</dc:creator>
  <cp:lastModifiedBy>FSZEK</cp:lastModifiedBy>
  <dcterms:created xsi:type="dcterms:W3CDTF">2023-10-24T08:31:37Z</dcterms:created>
  <dcterms:modified xsi:type="dcterms:W3CDTF">2023-10-25T10:59:17Z</dcterms:modified>
</cp:coreProperties>
</file>